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57" firstSheet="12" activeTab="21"/>
  </bookViews>
  <sheets>
    <sheet name="прил 1.22 ВМП" sheetId="28" r:id="rId1"/>
    <sheet name="прил 1.21 КС" sheetId="29" r:id="rId2"/>
    <sheet name="прил 1.20 ДС" sheetId="30" r:id="rId3"/>
    <sheet name="прил 1.19 ДИ" sheetId="31" r:id="rId4"/>
    <sheet name="прил 1.18 АПП" sheetId="27" r:id="rId5"/>
    <sheet name="прил 1.17 ВМП" sheetId="26" r:id="rId6"/>
    <sheet name="прил 1.16 КС МЕР" sheetId="25" r:id="rId7"/>
    <sheet name="прил 1.15 КС РОД" sheetId="24" r:id="rId8"/>
    <sheet name="прил 1.14 КС ОНК" sheetId="23" r:id="rId9"/>
    <sheet name="прил 1.13 КС" sheetId="22" r:id="rId10"/>
    <sheet name="прил 1.12 ДС МЕР" sheetId="6" r:id="rId11"/>
    <sheet name="прил 1.11 ДС ОНК" sheetId="7" r:id="rId12"/>
    <sheet name="прил 1.10 ДС" sheetId="8" r:id="rId13"/>
    <sheet name="прил 1.9 ДИ ГИСТ" sheetId="21" r:id="rId14"/>
    <sheet name="прил 1.8 ДИ КТ" sheetId="20" r:id="rId15"/>
    <sheet name="прил 1.7 ДИ проч" sheetId="11" r:id="rId16"/>
    <sheet name="прил 1.6 ДИ УЗИ ССС" sheetId="12" r:id="rId17"/>
    <sheet name="прил 1.5 ДИ энд" sheetId="13" r:id="rId18"/>
    <sheet name="прил 1.4 АПП ЦЗ" sheetId="14" r:id="rId19"/>
    <sheet name="прил 1.3 АПП неотложн" sheetId="19" r:id="rId20"/>
    <sheet name="прил 1.2 АПП пос." sheetId="16" r:id="rId21"/>
    <sheet name="прил 1.1 АПП обращ" sheetId="18" r:id="rId22"/>
  </sheets>
  <definedNames>
    <definedName name="_xlnm.Print_Area" localSheetId="2">'прил 1.20 ДС'!$A$1:$H$331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4" l="1"/>
  <c r="G5" i="24"/>
  <c r="F6" i="24"/>
  <c r="G6" i="24"/>
  <c r="F7" i="24"/>
  <c r="G7" i="24"/>
  <c r="F8" i="24"/>
  <c r="G8" i="24"/>
  <c r="F9" i="24"/>
  <c r="G9" i="24"/>
  <c r="F10" i="24"/>
  <c r="G10" i="24"/>
  <c r="F11" i="24"/>
  <c r="G11" i="24"/>
  <c r="F12" i="24"/>
  <c r="G12" i="24"/>
  <c r="F13" i="24"/>
  <c r="G13" i="24"/>
  <c r="F14" i="24"/>
  <c r="G14" i="24"/>
  <c r="F15" i="24"/>
  <c r="G15" i="24"/>
  <c r="F16" i="24"/>
  <c r="G16" i="24"/>
  <c r="F17" i="24"/>
  <c r="G17" i="24"/>
  <c r="F18" i="24"/>
  <c r="G18" i="24"/>
  <c r="F19" i="24"/>
  <c r="G19" i="24"/>
  <c r="F20" i="24"/>
  <c r="G20" i="24"/>
  <c r="F21" i="24"/>
  <c r="G21" i="24"/>
  <c r="F22" i="24"/>
  <c r="G22" i="24"/>
  <c r="F23" i="24"/>
  <c r="G23" i="24"/>
  <c r="F24" i="24"/>
  <c r="G24" i="24"/>
  <c r="F25" i="24"/>
  <c r="G25" i="24"/>
  <c r="F26" i="24"/>
  <c r="G26" i="24"/>
  <c r="F27" i="24"/>
  <c r="G27" i="24"/>
  <c r="F28" i="24"/>
  <c r="G28" i="24"/>
  <c r="F29" i="24"/>
  <c r="G29" i="24"/>
  <c r="F30" i="24"/>
  <c r="G30" i="24"/>
  <c r="F31" i="24"/>
  <c r="G31" i="24"/>
  <c r="F32" i="24"/>
  <c r="G32" i="24"/>
  <c r="F33" i="24"/>
  <c r="G33" i="24"/>
  <c r="F34" i="24"/>
  <c r="G34" i="24"/>
  <c r="F35" i="24"/>
  <c r="G35" i="24"/>
  <c r="F36" i="24"/>
  <c r="G36" i="24"/>
  <c r="F37" i="24"/>
  <c r="G37" i="24"/>
  <c r="F38" i="24"/>
  <c r="G38" i="24"/>
  <c r="F39" i="24"/>
  <c r="G39" i="24"/>
  <c r="F40" i="24"/>
  <c r="G40" i="24"/>
  <c r="F41" i="24"/>
  <c r="G41" i="24"/>
  <c r="B42" i="24"/>
  <c r="C42" i="24"/>
  <c r="D42" i="24"/>
  <c r="E42" i="24"/>
  <c r="F42" i="24"/>
  <c r="G42" i="24"/>
  <c r="E53" i="26" l="1"/>
  <c r="D53" i="26"/>
  <c r="F68" i="26"/>
  <c r="B25" i="20" l="1"/>
  <c r="C25" i="20"/>
  <c r="D25" i="20"/>
  <c r="E25" i="20"/>
  <c r="F25" i="20"/>
  <c r="G25" i="20"/>
  <c r="G12" i="19"/>
  <c r="F12" i="19"/>
  <c r="E12" i="19"/>
  <c r="D12" i="19"/>
  <c r="C12" i="19"/>
  <c r="B12" i="19"/>
  <c r="F125" i="26"/>
  <c r="E125" i="26"/>
  <c r="D125" i="26"/>
  <c r="C125" i="26"/>
  <c r="B125" i="26"/>
  <c r="G124" i="26"/>
  <c r="G123" i="26"/>
  <c r="G122" i="26"/>
  <c r="G121" i="26"/>
  <c r="G120" i="26"/>
  <c r="G119" i="26"/>
  <c r="G118" i="26"/>
  <c r="G117" i="26"/>
  <c r="G116" i="26"/>
  <c r="G115" i="26"/>
  <c r="G114" i="26"/>
  <c r="G113" i="26"/>
  <c r="G112" i="26"/>
  <c r="G111" i="26"/>
  <c r="G110" i="26"/>
  <c r="G109" i="26"/>
  <c r="G108" i="26"/>
  <c r="G107" i="26"/>
  <c r="G106" i="26"/>
  <c r="G105" i="26"/>
  <c r="G104" i="26"/>
  <c r="G103" i="26"/>
  <c r="G102" i="26"/>
  <c r="G101" i="26"/>
  <c r="G100" i="26"/>
  <c r="G99" i="26"/>
  <c r="G98" i="26"/>
  <c r="G97" i="26"/>
  <c r="G96" i="26"/>
  <c r="G95" i="26"/>
  <c r="G94" i="26"/>
  <c r="G93" i="26"/>
  <c r="G92" i="26"/>
  <c r="G91" i="26"/>
  <c r="G90" i="26"/>
  <c r="G89" i="26"/>
  <c r="G88" i="26"/>
  <c r="G87" i="26"/>
  <c r="G86" i="26"/>
  <c r="G85" i="26"/>
  <c r="G84" i="26"/>
  <c r="G83" i="26"/>
  <c r="G82" i="26"/>
  <c r="G81" i="26"/>
  <c r="G80" i="26"/>
  <c r="G79" i="26"/>
  <c r="G78" i="26"/>
  <c r="G77" i="26"/>
  <c r="G76" i="26"/>
  <c r="G75" i="26"/>
  <c r="G74" i="26"/>
  <c r="G73" i="26"/>
  <c r="G72" i="26"/>
  <c r="G71" i="26"/>
  <c r="G70" i="26"/>
  <c r="G69" i="26"/>
  <c r="G68" i="26"/>
  <c r="G67" i="26"/>
  <c r="G66" i="26"/>
  <c r="G65" i="26"/>
  <c r="G64" i="26"/>
  <c r="G63" i="26"/>
  <c r="G62" i="26"/>
  <c r="G61" i="26"/>
  <c r="G60" i="26"/>
  <c r="G59" i="26"/>
  <c r="G58" i="26"/>
  <c r="G57" i="26"/>
  <c r="G56" i="26"/>
  <c r="G55" i="26"/>
  <c r="G54" i="26"/>
  <c r="G53" i="26"/>
  <c r="G125" i="26" s="1"/>
  <c r="G52" i="26"/>
  <c r="G51" i="26"/>
  <c r="G50" i="26"/>
  <c r="G49" i="26"/>
  <c r="G48" i="26"/>
  <c r="G47" i="26"/>
  <c r="G46" i="26"/>
  <c r="G45" i="26"/>
  <c r="G44" i="26"/>
  <c r="G43" i="26"/>
  <c r="G42" i="26"/>
  <c r="G41" i="26"/>
  <c r="G40" i="26"/>
  <c r="G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G8" i="26"/>
  <c r="G7" i="26"/>
  <c r="G6" i="26"/>
  <c r="G5" i="26"/>
  <c r="E7" i="25"/>
  <c r="D7" i="25"/>
  <c r="C7" i="25"/>
  <c r="B7" i="25"/>
  <c r="G6" i="25"/>
  <c r="F6" i="25"/>
  <c r="G5" i="25"/>
  <c r="F5" i="25"/>
  <c r="E7" i="23"/>
  <c r="D7" i="23"/>
  <c r="C7" i="23"/>
  <c r="B7" i="23"/>
  <c r="G6" i="23"/>
  <c r="F6" i="23"/>
  <c r="G5" i="23"/>
  <c r="F5" i="23"/>
  <c r="F6" i="22"/>
  <c r="G6" i="22"/>
  <c r="F7" i="22"/>
  <c r="G7" i="22"/>
  <c r="F8" i="22"/>
  <c r="G8" i="22"/>
  <c r="F9" i="22"/>
  <c r="G9" i="22"/>
  <c r="F10" i="22"/>
  <c r="G10" i="22"/>
  <c r="F11" i="22"/>
  <c r="G11" i="22"/>
  <c r="F12" i="22"/>
  <c r="G12" i="22"/>
  <c r="F13" i="22"/>
  <c r="G13" i="22"/>
  <c r="F14" i="22"/>
  <c r="G14" i="22"/>
  <c r="F15" i="22"/>
  <c r="G15" i="22"/>
  <c r="F16" i="22"/>
  <c r="G16" i="22"/>
  <c r="F17" i="22"/>
  <c r="G17" i="22"/>
  <c r="F18" i="22"/>
  <c r="G18" i="22"/>
  <c r="F19" i="22"/>
  <c r="G19" i="22"/>
  <c r="F20" i="22"/>
  <c r="G20" i="22"/>
  <c r="F21" i="22"/>
  <c r="G21" i="22"/>
  <c r="F22" i="22"/>
  <c r="G22" i="22"/>
  <c r="F23" i="22"/>
  <c r="G23" i="22"/>
  <c r="F24" i="22"/>
  <c r="G24" i="22"/>
  <c r="F25" i="22"/>
  <c r="G25" i="22"/>
  <c r="F26" i="22"/>
  <c r="G26" i="22"/>
  <c r="F27" i="22"/>
  <c r="G27" i="22"/>
  <c r="F28" i="22"/>
  <c r="G28" i="22"/>
  <c r="F29" i="22"/>
  <c r="G29" i="22"/>
  <c r="F30" i="22"/>
  <c r="G30" i="22"/>
  <c r="F31" i="22"/>
  <c r="G31" i="22"/>
  <c r="F32" i="22"/>
  <c r="G32" i="22"/>
  <c r="F33" i="22"/>
  <c r="G33" i="22"/>
  <c r="F34" i="22"/>
  <c r="G34" i="22"/>
  <c r="F35" i="22"/>
  <c r="G35" i="22"/>
  <c r="F36" i="22"/>
  <c r="G36" i="22"/>
  <c r="F37" i="22"/>
  <c r="G37" i="22"/>
  <c r="F38" i="22"/>
  <c r="G38" i="22"/>
  <c r="F39" i="22"/>
  <c r="G39" i="22"/>
  <c r="F40" i="22"/>
  <c r="G40" i="22"/>
  <c r="F41" i="22"/>
  <c r="G41" i="22"/>
  <c r="F42" i="22"/>
  <c r="G42" i="22"/>
  <c r="F43" i="22"/>
  <c r="G43" i="22"/>
  <c r="F44" i="22"/>
  <c r="G44" i="22"/>
  <c r="F45" i="22"/>
  <c r="G45" i="22"/>
  <c r="F46" i="22"/>
  <c r="G46" i="22"/>
  <c r="F47" i="22"/>
  <c r="G47" i="22"/>
  <c r="F48" i="22"/>
  <c r="G48" i="22"/>
  <c r="F49" i="22"/>
  <c r="G49" i="22"/>
  <c r="F50" i="22"/>
  <c r="G50" i="22"/>
  <c r="F51" i="22"/>
  <c r="G51" i="22"/>
  <c r="F52" i="22"/>
  <c r="G52" i="22"/>
  <c r="F53" i="22"/>
  <c r="G53" i="22"/>
  <c r="F54" i="22"/>
  <c r="G54" i="22"/>
  <c r="F55" i="22"/>
  <c r="G55" i="22"/>
  <c r="F56" i="22"/>
  <c r="G56" i="22"/>
  <c r="F57" i="22"/>
  <c r="G57" i="22"/>
  <c r="F58" i="22"/>
  <c r="G58" i="22"/>
  <c r="F59" i="22"/>
  <c r="G59" i="22"/>
  <c r="F60" i="22"/>
  <c r="G60" i="22"/>
  <c r="F61" i="22"/>
  <c r="G61" i="22"/>
  <c r="F62" i="22"/>
  <c r="G62" i="22"/>
  <c r="F63" i="22"/>
  <c r="G63" i="22"/>
  <c r="F64" i="22"/>
  <c r="G64" i="22"/>
  <c r="F65" i="22"/>
  <c r="G65" i="22"/>
  <c r="F66" i="22"/>
  <c r="G66" i="22"/>
  <c r="F67" i="22"/>
  <c r="G67" i="22"/>
  <c r="F68" i="22"/>
  <c r="G68" i="22"/>
  <c r="F69" i="22"/>
  <c r="G69" i="22"/>
  <c r="F70" i="22"/>
  <c r="G70" i="22"/>
  <c r="F71" i="22"/>
  <c r="G71" i="22"/>
  <c r="F72" i="22"/>
  <c r="G72" i="22"/>
  <c r="F73" i="22"/>
  <c r="G73" i="22"/>
  <c r="F74" i="22"/>
  <c r="G74" i="22"/>
  <c r="F75" i="22"/>
  <c r="G75" i="22"/>
  <c r="E76" i="22"/>
  <c r="D76" i="22"/>
  <c r="C76" i="22"/>
  <c r="B76" i="22"/>
  <c r="G5" i="22"/>
  <c r="F5" i="22"/>
  <c r="E9" i="21"/>
  <c r="D9" i="21"/>
  <c r="C9" i="21"/>
  <c r="B9" i="21"/>
  <c r="G8" i="21"/>
  <c r="F8" i="21"/>
  <c r="G7" i="21"/>
  <c r="F7" i="21"/>
  <c r="G6" i="21"/>
  <c r="F6" i="21"/>
  <c r="G5" i="21"/>
  <c r="G9" i="21" s="1"/>
  <c r="F5" i="21"/>
  <c r="F9" i="21" s="1"/>
  <c r="F6" i="20"/>
  <c r="G6" i="20"/>
  <c r="F7" i="20"/>
  <c r="G7" i="20"/>
  <c r="F8" i="20"/>
  <c r="G8" i="20"/>
  <c r="F9" i="20"/>
  <c r="G9" i="20"/>
  <c r="F10" i="20"/>
  <c r="G10" i="20"/>
  <c r="F11" i="20"/>
  <c r="G11" i="20"/>
  <c r="F12" i="20"/>
  <c r="G12" i="20"/>
  <c r="F13" i="20"/>
  <c r="G13" i="20"/>
  <c r="F14" i="20"/>
  <c r="G14" i="20"/>
  <c r="F15" i="20"/>
  <c r="G15" i="20"/>
  <c r="F16" i="20"/>
  <c r="G16" i="20"/>
  <c r="F17" i="20"/>
  <c r="G17" i="20"/>
  <c r="F18" i="20"/>
  <c r="G18" i="20"/>
  <c r="F19" i="20"/>
  <c r="G19" i="20"/>
  <c r="F20" i="20"/>
  <c r="G20" i="20"/>
  <c r="F21" i="20"/>
  <c r="G21" i="20"/>
  <c r="F22" i="20"/>
  <c r="G22" i="20"/>
  <c r="G24" i="20"/>
  <c r="F24" i="20"/>
  <c r="G23" i="20"/>
  <c r="F23" i="20"/>
  <c r="G5" i="20"/>
  <c r="F5" i="20"/>
  <c r="G11" i="19"/>
  <c r="F11" i="19"/>
  <c r="G10" i="19"/>
  <c r="F10" i="19"/>
  <c r="G9" i="19"/>
  <c r="F9" i="19"/>
  <c r="G8" i="19"/>
  <c r="F8" i="19"/>
  <c r="G7" i="19"/>
  <c r="F7" i="19"/>
  <c r="G6" i="19"/>
  <c r="F6" i="19"/>
  <c r="G5" i="19"/>
  <c r="F5" i="19"/>
  <c r="F6" i="18"/>
  <c r="G6" i="18"/>
  <c r="G13" i="18" s="1"/>
  <c r="F7" i="18"/>
  <c r="G7" i="18"/>
  <c r="F8" i="18"/>
  <c r="G8" i="18"/>
  <c r="F9" i="18"/>
  <c r="G9" i="18"/>
  <c r="F10" i="18"/>
  <c r="G10" i="18"/>
  <c r="F11" i="18"/>
  <c r="G11" i="18"/>
  <c r="F12" i="18"/>
  <c r="G12" i="18"/>
  <c r="F5" i="18"/>
  <c r="G5" i="18"/>
  <c r="C13" i="18"/>
  <c r="D13" i="18"/>
  <c r="E13" i="18"/>
  <c r="F13" i="18"/>
  <c r="B13" i="18"/>
  <c r="G7" i="25" l="1"/>
  <c r="F7" i="25"/>
  <c r="G7" i="23"/>
  <c r="F7" i="23"/>
  <c r="F76" i="22"/>
  <c r="G76" i="22"/>
  <c r="G8" i="6"/>
  <c r="E8" i="6"/>
  <c r="D8" i="6"/>
  <c r="C8" i="6"/>
  <c r="B8" i="6"/>
  <c r="G5" i="6"/>
  <c r="F5" i="6"/>
  <c r="F8" i="6" s="1"/>
  <c r="G28" i="8"/>
  <c r="F28" i="8"/>
  <c r="E28" i="8"/>
  <c r="D28" i="8"/>
  <c r="C28" i="8"/>
  <c r="B28" i="8"/>
  <c r="E8" i="14"/>
  <c r="D8" i="14"/>
  <c r="C8" i="14"/>
  <c r="B8" i="14"/>
  <c r="G7" i="14"/>
  <c r="F7" i="14"/>
  <c r="G6" i="14"/>
  <c r="F6" i="14"/>
  <c r="G5" i="14"/>
  <c r="F5" i="14"/>
  <c r="E12" i="16"/>
  <c r="D12" i="16"/>
  <c r="C12" i="16"/>
  <c r="B12" i="16"/>
  <c r="F8" i="14" l="1"/>
  <c r="G8" i="14"/>
</calcChain>
</file>

<file path=xl/sharedStrings.xml><?xml version="1.0" encoding="utf-8"?>
<sst xmlns="http://schemas.openxmlformats.org/spreadsheetml/2006/main" count="4046" uniqueCount="441">
  <si>
    <t>ОРЕНБУРГ ОБЛ. КБ</t>
  </si>
  <si>
    <t>ОРЕНБУРГ ОБЛАСТНАЯ КБ  № 2</t>
  </si>
  <si>
    <t>ОРЕНБУРГ ОБЛ. КЛИН. КОЖНО-ВЕН.  ДИСПАНСЕР</t>
  </si>
  <si>
    <t>ОРЕНБУРГ ФГБОУ ВО ОРГМУ МИНЗДРАВА</t>
  </si>
  <si>
    <t>ОРЕНБУРГ ГАУЗ ДГКБ</t>
  </si>
  <si>
    <t>ОРЕНБУРГ ГАУЗ ГКБ ИМ. ПИРОГОВА Н.И.</t>
  </si>
  <si>
    <t>ОРЕНБУРГ ОДКБ</t>
  </si>
  <si>
    <t>Итог</t>
  </si>
  <si>
    <t xml:space="preserve">Утверждено на 2020 г. </t>
  </si>
  <si>
    <t xml:space="preserve">Корректировка </t>
  </si>
  <si>
    <t>Утвердить  с учетом корректировки</t>
  </si>
  <si>
    <t>Наименование</t>
  </si>
  <si>
    <t>ЗС</t>
  </si>
  <si>
    <t>Сумма</t>
  </si>
  <si>
    <t>Приложение 1.2 к протоколу заседания Комиссии по разработке ТП ОМС № 2 от 20.01.2021 г.</t>
  </si>
  <si>
    <t>ОРЕНБУРГ ГБУЗ ГКБ № 5</t>
  </si>
  <si>
    <t>БЕЛАЯ РОЗА  АНО МЦ</t>
  </si>
  <si>
    <t>Приложение 1.4 к протоколу заседания Комиссии по разработке ТП ОМС № 2 от 20.01.2021 г.</t>
  </si>
  <si>
    <t>ОРЕНБУРГ ГБУЗ ГКБ №1</t>
  </si>
  <si>
    <t>ОРЕНБУРГ ГАУЗ ГКБ  №3</t>
  </si>
  <si>
    <t>ПЕРИНАТАЛЬНЫЙ ЦЕНТР Г. ОРЕНБУРГ</t>
  </si>
  <si>
    <t>ОРСКАЯ ГАУЗ ГБ № 2</t>
  </si>
  <si>
    <t>ОРСКАЯ ГАУЗ ГБ № 3</t>
  </si>
  <si>
    <t>ОРСКАЯ ГАУЗ ГБ № 4</t>
  </si>
  <si>
    <t>ОРСКАЯ ГАУЗ ГБ № 1</t>
  </si>
  <si>
    <t>НОВОТРОИЦКАЯ ГАУЗ ДГБ</t>
  </si>
  <si>
    <t>БУГУРУСЛАНСКАЯ РБ</t>
  </si>
  <si>
    <t>АБДУЛИНСКАЯ ГБ</t>
  </si>
  <si>
    <t>АДАМОВСКАЯ РБ</t>
  </si>
  <si>
    <t>АКБУЛАКСКАЯ РБ</t>
  </si>
  <si>
    <t>АСЕКЕЕВСКАЯ РБ</t>
  </si>
  <si>
    <t>ГАЙСКАЯ ГБ</t>
  </si>
  <si>
    <t>ДОМБАРОВСКАЯ РБ</t>
  </si>
  <si>
    <t>ИЛЕКСКАЯ РБ</t>
  </si>
  <si>
    <t>КУВАНДЫКСКАЯ ГБ</t>
  </si>
  <si>
    <t>КУРМАНАЕВСКАЯ РБ</t>
  </si>
  <si>
    <t>МАТВЕЕВСКАЯ РБ</t>
  </si>
  <si>
    <t>НОВОСЕРГИЕВСКАЯ РБ</t>
  </si>
  <si>
    <t>ОКТЯБРЬСКАЯ РБ</t>
  </si>
  <si>
    <t>ОРЕНБУРГСКАЯ РБ</t>
  </si>
  <si>
    <t>ПЕРЕВОЛОЦКАЯ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</si>
  <si>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</si>
  <si>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</si>
  <si>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</si>
  <si>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</si>
  <si>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</si>
  <si>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</si>
  <si>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ЯСНЕНСКАЯ ГБ</t>
  </si>
  <si>
    <t>ОРЕНБУРГ ФИЛИАЛ № 3 ФГБУ "426 ВГ" МО РФ</t>
  </si>
  <si>
    <t>ФКУЗ МСЧ-56 ФСИН РОССИИ</t>
  </si>
  <si>
    <t>МСЧ МВД ПО ОРЕНБУРГСКОЙ ОБЛАСТИ</t>
  </si>
  <si>
    <t>КДЦ ООО</t>
  </si>
  <si>
    <t>НОВОТРОИЦК БОЛЬНИЦА СКОРОЙ МЕДИЦИНСКОЙ ПОМОЩИ</t>
  </si>
  <si>
    <t>БУЗУЛУКСКАЯ БОЛЬНИЦА СКОРОЙ МЕДИЦИНСКОЙ ПОМОЩИ</t>
  </si>
  <si>
    <t>Наименование медицинской организации</t>
  </si>
  <si>
    <t xml:space="preserve">Утверждено на 2020г. </t>
  </si>
  <si>
    <t>Корректировка</t>
  </si>
  <si>
    <t>количество исследований</t>
  </si>
  <si>
    <t>Сумма, руб.</t>
  </si>
  <si>
    <t>ОРЕНБУРГ ИНФЕКЦИОННАЯ ОКБ</t>
  </si>
  <si>
    <t>ОРСКАЯ ГАУЗ ГБ № 5</t>
  </si>
  <si>
    <t>ОРЕНБУРГ СТАНЦИЯ ПЕРЕЛИВАНИЯ КРОВИ</t>
  </si>
  <si>
    <t>СИТИЛАБ</t>
  </si>
  <si>
    <t>Корректировка объемов амбулаторных диагностических исследований по блоку "ДИ проч" в части проведения теста COVID-19, выведеных из подушевого норматива финансирования амбулаторной помощи в рамках программы ОМС на 2020 год.</t>
  </si>
  <si>
    <t>Приложение 1.6  к протоколу заседания Комиссии по разработке ТП ОМС № 2 от 20.01.2021 г.</t>
  </si>
  <si>
    <t>Приложение 1.7  к протоколу заседания Комиссии по разработке ТП ОМС № 2 от 20.01.2021 г.</t>
  </si>
  <si>
    <t>ОРЕНБУРГ ФИЛ. НМИЦ МНТК "МИКРОХИРУРГИЯ ГЛАЗА"</t>
  </si>
  <si>
    <t>АЛЕКСАНДРОВСКАЯ РБ</t>
  </si>
  <si>
    <t>НОВООРСКАЯ РБ</t>
  </si>
  <si>
    <t>ШАРЛЫКСКАЯ РБ</t>
  </si>
  <si>
    <t>СТУДЕНЧЕСКАЯ ПОЛИКЛИНИКА ОГУ</t>
  </si>
  <si>
    <t>ОРСКАЯ БОЛЬНИЦА РЖД-МЕДИЦИНА Г. ОРСК</t>
  </si>
  <si>
    <t>БУЗУЛУКСКАЯ ПОЛ-КА РЖД-МЕДИЦИНА Г. БУЗУЛУК</t>
  </si>
  <si>
    <t>АБДУЛИНСКАЯ ПОЛ-КА РЖД-МЕДИЦИНА Г. АБДУЛИНО</t>
  </si>
  <si>
    <t>Б.БРАУН АВИТУМ РУССЛАНД КЛИНИКС  ООО</t>
  </si>
  <si>
    <t>НЬЮ ЛАЙФ  ООО МЦКТ</t>
  </si>
  <si>
    <t>МЕДГАРД-ОРЕНБУРГ</t>
  </si>
  <si>
    <t>Приложение 1.10 к протоколу заседания Комиссии по разработке ТП ОМС № 2 от 20.01.2021 г.</t>
  </si>
  <si>
    <t>ОБЛАСТНОЙ СОЛЬ-ИЛЕЦКИЙ ЦЕНТР МЕД. РЕАБИЛИТАЦИИ</t>
  </si>
  <si>
    <t>Приложение 1.12 к протоколу заседания Комиссии по разработке ТП ОМС № 2 от 20.01.2021 г.</t>
  </si>
  <si>
    <t xml:space="preserve">Корректировка объемов предоставления стационарозамещающей медицинской помощи по блоку "ДС МЕР" на 2020г. </t>
  </si>
  <si>
    <t xml:space="preserve">Корректировка объемов предоставления стационарозамещающей медицинской помощи по блоку "ДС"  на 2020г. </t>
  </si>
  <si>
    <t>Корректировка объемов амбулаторных диагностических исследований по блоку "ДИ УЗИ ССС" на 2020 год.</t>
  </si>
  <si>
    <t xml:space="preserve">Корректировка объемов предоставления амбулаторной медицинской помощи по блоку "АПП ЦЗ"  на 2020г. </t>
  </si>
  <si>
    <t xml:space="preserve">Корректировка объемов предоставления амбулаторной медицинской помощи по блоку "АПП посещения"  на 2020г. </t>
  </si>
  <si>
    <t>ОРЕНБУРГ ГАУЗ ГКБ  №6</t>
  </si>
  <si>
    <t>БЕЛЯЕВСКАЯ РБ</t>
  </si>
  <si>
    <t>ПЕРВОМАЙСКАЯ РБ</t>
  </si>
  <si>
    <t>итого</t>
  </si>
  <si>
    <t>Приложение 1.5  к протоколу заседания Комиссии по разработке ТП ОМС № 2 от 20.01.2021 г.</t>
  </si>
  <si>
    <t>Корректировка объемов амбулаторных диагностических исследований по блоку "ДИ энд" на 2020 год.</t>
  </si>
  <si>
    <t>ОРЕНБУРГ ОБЛАСТНОЙ ОНКОЛОГ. ДИСПАНСЕР</t>
  </si>
  <si>
    <t xml:space="preserve">Корректировка объемов предоставления стационарозамещающей медицинской помощи по блоку "ДС ОНК" на 2020г. </t>
  </si>
  <si>
    <t>Приложение 1.11 к протоколу заседания Комиссии по разработке ТП ОМС № 2 от 20.01.2021 г.</t>
  </si>
  <si>
    <t>Приложение 1.1 к протоколу заседания Комиссии по разработке ТП ОМС № 2 от 20.01.2021 г.</t>
  </si>
  <si>
    <t>БУГУРУСЛАНСКАЯ ГБ</t>
  </si>
  <si>
    <t>Приложение 1.3 к протоколу заседания Комиссии по разработке ТП ОМС № 2 от 20.01.2021 г.</t>
  </si>
  <si>
    <t>Корректировка объемов амбулаторных диагностических исследований по блоку "ДИ КТ" на 2020 год.</t>
  </si>
  <si>
    <t>ОРСКИЙ ОНКОЛОГИЧ.  ДИСПАНСЕР</t>
  </si>
  <si>
    <t>ПАРАЦЕЛЬС КЛИНИКА</t>
  </si>
  <si>
    <t>Приложение 1.8 к протоколу заседания Комиссии по разработке ТП ОМС № 2 от 20.01.2021 г.</t>
  </si>
  <si>
    <t>Приложение 1.9 к протоколу заседания Комиссии по разработке ТП ОМС № 2 от 20.01.2021 г.</t>
  </si>
  <si>
    <t>Корректировка объемов амбулаторных диагностических исследований по блоку "ДИ ГИСТ" на 2020 год.</t>
  </si>
  <si>
    <t>Приложение 1.13 к протоколу заседания Комиссии по разработке ТП ОМС № 2 от 20.01.2021 г.</t>
  </si>
  <si>
    <t xml:space="preserve">Корректировка объемов предоставления стационарной медицинской помощи по блоку "КС"  на 2020г. </t>
  </si>
  <si>
    <t>ГАУЗ ООКНД</t>
  </si>
  <si>
    <t>ГАУЗ ОПБ № 4</t>
  </si>
  <si>
    <t>ГБУЗ ООКПБ № 2</t>
  </si>
  <si>
    <t>ГРАЧЕВСКАЯ РБ</t>
  </si>
  <si>
    <t>КВАРКЕНСКАЯ РБ</t>
  </si>
  <si>
    <t>КРАСНОГВАРДЕЙСКАЯ РБ</t>
  </si>
  <si>
    <t>МЕДНОГОРСКАЯ ГБ</t>
  </si>
  <si>
    <t>ОБЛАСТНОЙ ЦЕНТР МЕДИЦИНСКОЙ РЕАБИЛИТАЦИИ</t>
  </si>
  <si>
    <t>ОРЕНБУРГ ГАУЗ ГКБ  №2</t>
  </si>
  <si>
    <t>ОРЕНБУРГ ГАУЗ ГКБ  №4</t>
  </si>
  <si>
    <t>ОРЕНБУРГ КБ РЖД-МЕДИЦИНА Г. ОРЕНБУРГ</t>
  </si>
  <si>
    <t>ОРЕНБУРГ ОБЛ. Б-ЦА  № 3</t>
  </si>
  <si>
    <t>ПОНОМАРЕВСКАЯ РБ</t>
  </si>
  <si>
    <t>САКМАРСКАЯ  РБ</t>
  </si>
  <si>
    <t>ТОЦКАЯ РБ</t>
  </si>
  <si>
    <t>ТЮЛЬГАНСКАЯ РБ</t>
  </si>
  <si>
    <t>Приложение 1.14 к протоколу заседания Комиссии по разработке ТП ОМС № 2 от 20.01.2021 г.</t>
  </si>
  <si>
    <t xml:space="preserve">Корректировка объемов предоставления стационарной медицинской помощи по блоку "КС ОНК"  на 2020г. </t>
  </si>
  <si>
    <t>Приложение 1.15 к протоколу заседания Комиссии по разработке ТП ОМС № 2 от 20.01.2021 г.</t>
  </si>
  <si>
    <t xml:space="preserve">Корректировка объемов предоставления стационарной медицинской помощи по блоку "КС РОД"  на 2020г. </t>
  </si>
  <si>
    <t>Приложение 1.16 к протоколу заседания Комиссии по разработке ТП ОМС № 2 от 20.01.2021 г.</t>
  </si>
  <si>
    <t xml:space="preserve">Корректировка объемов предоставления стационарной медицинской помощи по блоку "КС МЕР"  на 2020г. </t>
  </si>
  <si>
    <t>ОРЕНБУРГ АО САНАТОРИЙ СТРОИТЕЛЬ</t>
  </si>
  <si>
    <t>Приложение 1.17 к протоколу заседания Комиссии по разработке ТП ОМС № 2 от 20.01.2021 г.</t>
  </si>
  <si>
    <t xml:space="preserve">Корректировка объемов предоставления стационарной медицинской помощи по блоку "ВМП"  на 2020г. </t>
  </si>
  <si>
    <t>ВМП Неонатология 18</t>
  </si>
  <si>
    <t>ВМП Неонатология 19</t>
  </si>
  <si>
    <t>ВМП Онкология 20</t>
  </si>
  <si>
    <t>ВМП Сердечно-сосудистая хирургия 34</t>
  </si>
  <si>
    <t>ВМП Сердечно-сосудистая хирургия 35</t>
  </si>
  <si>
    <t>ВМП Сердечно-сосудистая хирургия 36</t>
  </si>
  <si>
    <t>ВМП Сердечно-сосудистая хирургия 37</t>
  </si>
  <si>
    <t>ВМП Сердечно-сосудистая хирургия 38</t>
  </si>
  <si>
    <t>ВМП Сердечно-сосудистая хирургия 39</t>
  </si>
  <si>
    <t>ВМП Сердечно-сосудистая хирургия 40</t>
  </si>
  <si>
    <t>ВМП Травматология и ортопедия 47</t>
  </si>
  <si>
    <t>ВМП Травматология и ортопедия 50</t>
  </si>
  <si>
    <t>ВМП Комбустиология 10</t>
  </si>
  <si>
    <t>ВМП Комбустиология 11</t>
  </si>
  <si>
    <t>ВМП Травматология и ортопедия 48</t>
  </si>
  <si>
    <t>ВМП Травматология и ортопедия 52</t>
  </si>
  <si>
    <t>ВМП Абдоминальная хирургия 1</t>
  </si>
  <si>
    <t>ВМП Абдоминальная хирургия 2</t>
  </si>
  <si>
    <t>ВМП Нейрохирургия 17</t>
  </si>
  <si>
    <t>ВМП Оториноларингология 26</t>
  </si>
  <si>
    <t>ВМП Оториноларингология 27</t>
  </si>
  <si>
    <t>ВМП Челюстно-лицевая хирургия 55</t>
  </si>
  <si>
    <t>ВМП Гастроэнтерология 5</t>
  </si>
  <si>
    <t>ВМП Гематология 6</t>
  </si>
  <si>
    <t>ВМП Нейрохирургия 12</t>
  </si>
  <si>
    <t>ВМП Нейрохирургия 14</t>
  </si>
  <si>
    <t>ВМП Онкология 22</t>
  </si>
  <si>
    <t>ВМП Офтальмология 28</t>
  </si>
  <si>
    <t>ВМП Офтальмология 29</t>
  </si>
  <si>
    <t>ВМП Ревматология 33</t>
  </si>
  <si>
    <t>ВМП Сердечно-сосудистая хирургия 41</t>
  </si>
  <si>
    <t>ВМП Сердечно-сосудистая хирургия 43</t>
  </si>
  <si>
    <t>ВМП Сердечно-сосудистая хирургия 44</t>
  </si>
  <si>
    <t>ВМП Травматология и ортопедия 51</t>
  </si>
  <si>
    <t>ВМП Урология 53</t>
  </si>
  <si>
    <t>ВМП Урология 54</t>
  </si>
  <si>
    <t>ВМП Акушерство и гинекология 3</t>
  </si>
  <si>
    <t>ВМП Торакальная хирургия 45</t>
  </si>
  <si>
    <t>ВМП Торакальная хирургия 46</t>
  </si>
  <si>
    <t>ВМП Эндокринология 56</t>
  </si>
  <si>
    <t>ВМП Детская хирургия в период новорожденности 8</t>
  </si>
  <si>
    <t>ВМП Педиатрия 32</t>
  </si>
  <si>
    <t>ВМП Онкология 24</t>
  </si>
  <si>
    <t>Наименование МО</t>
  </si>
  <si>
    <t>Объемы первичной медико-санитарной помощи, оказываемой в амбулаторных условиях (за исключением объемов помощи, финансируемой по подушевому принципу) и скорой медицинской помощи в рамках программы обязательного медицинского страхования на 2020 год</t>
  </si>
  <si>
    <t>ОРЕНБУРГСКИЙ ФИЛИАЛ АО "СТРАХОВАЯ КОМПАНИЯ "СОГАЗ-МЕД"</t>
  </si>
  <si>
    <t>№ п\п</t>
  </si>
  <si>
    <t>Полное наименование</t>
  </si>
  <si>
    <t>АПП обращения</t>
  </si>
  <si>
    <t>АПП посещения</t>
  </si>
  <si>
    <t>АПП неотлож</t>
  </si>
  <si>
    <t>АПП ЦЗ</t>
  </si>
  <si>
    <t xml:space="preserve"> ДИСПАНСЕРИЗАЦИЯ ВЗР (I эт)</t>
  </si>
  <si>
    <t>ПМО ВЗР</t>
  </si>
  <si>
    <t xml:space="preserve">ДИСПАНСЕРИЗАЦИЯ ВЗР (II эт) </t>
  </si>
  <si>
    <t>ПМО и ДИСПАНСЕРИЗАЦИЯ ДЕТЕЙ</t>
  </si>
  <si>
    <t>СМП</t>
  </si>
  <si>
    <t>СМП конс.;эвак</t>
  </si>
  <si>
    <t>обращений</t>
  </si>
  <si>
    <t>лимит</t>
  </si>
  <si>
    <t>посещений</t>
  </si>
  <si>
    <t>комплексных посещений</t>
  </si>
  <si>
    <t xml:space="preserve"> вызов</t>
  </si>
  <si>
    <t>сумма</t>
  </si>
  <si>
    <t>1</t>
  </si>
  <si>
    <t>государственное бюджетное учреждение здравоохранения "Оренбургская областная клиническая больница"</t>
  </si>
  <si>
    <t>2</t>
  </si>
  <si>
    <t>государственное автономное учреждение здравоохранения "Оренбургская областная клиническая больница № 2"</t>
  </si>
  <si>
    <t>3</t>
  </si>
  <si>
    <t>государственное автономное учреждение здравоохранения "Областная детская клиническая больница"</t>
  </si>
  <si>
    <t>4</t>
  </si>
  <si>
    <t>государственное бюджетное учреждение здравоохранения "Областной Соль-Илецкий центр медицинской реабилитации "</t>
  </si>
  <si>
    <t>5</t>
  </si>
  <si>
    <t>государственное бюджетное учреждение здравоохранения "Оренбургский областной клинический онкологический диспансер"</t>
  </si>
  <si>
    <t>6</t>
  </si>
  <si>
    <t>государственное бюджетное учреждение здравоохранения "Орский онкологический диспансер"</t>
  </si>
  <si>
    <t>7</t>
  </si>
  <si>
    <t>государственное автономное учреждение здравоохранения "Оренбургский областной клинический кожно-венерологический диспансер"</t>
  </si>
  <si>
    <t>8</t>
  </si>
  <si>
    <t>федеральное государственное бюджетное образовательное учреждение высшего образования "Оренбургский государственный медицинский университет" Министерства здравоохранения Российской Федерации</t>
  </si>
  <si>
    <t>9</t>
  </si>
  <si>
    <t>Оренбургский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</si>
  <si>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10</t>
  </si>
  <si>
    <t>государственное бюджетное учреждение здравоохранения "Городская клиническая больница № 1" города Оренбурга</t>
  </si>
  <si>
    <t>11</t>
  </si>
  <si>
    <t>государственное автономное учреждение здравоохранения "Городская клиническая больница № 2" города Оренбурга</t>
  </si>
  <si>
    <t>12</t>
  </si>
  <si>
    <t>Государственное автономное учреждение здравоохранения "Городская клиническая больница № 3" города Оренбурга</t>
  </si>
  <si>
    <t>13</t>
  </si>
  <si>
    <t>государственное автономное учреждение здравоохранения "Городская клиническая больница № 4" города Оренбурга</t>
  </si>
  <si>
    <t>14</t>
  </si>
  <si>
    <t>государственное бюджетное учреждение здравоохранения "Городская клиническая больница № 5" города Оренбурга</t>
  </si>
  <si>
    <t>15</t>
  </si>
  <si>
    <t>Государственное автономное учреждение здравоохранения "Городская клиническая больница №6" города Оренбурга</t>
  </si>
  <si>
    <t>16</t>
  </si>
  <si>
    <t xml:space="preserve">государственное автономное учреждение здравоохранения "Оренбургская областная клиническая инфекционная больница" </t>
  </si>
  <si>
    <t>17</t>
  </si>
  <si>
    <t>государственное автономное учреждение здравоохранения "Детская городская клиническая больница" города Оренбурга</t>
  </si>
  <si>
    <t>18</t>
  </si>
  <si>
    <t xml:space="preserve">государственное бюджетное учреждение здравоохранения "Оренбургский клинический перинатальный центр" </t>
  </si>
  <si>
    <t>19</t>
  </si>
  <si>
    <t>государственное автономное учреждение здравоохранения "Городская клиническая больница им. Н.И. Пирогова" города Оренбурга</t>
  </si>
  <si>
    <t>20</t>
  </si>
  <si>
    <t>государственное бюджетное учреждение здравоохранения "Областной центр медицинской реабилитации"</t>
  </si>
  <si>
    <t>21</t>
  </si>
  <si>
    <t>государственное бюджетное учреждение здравоохранения "Оренбургский областной центр медицинской профилактики"</t>
  </si>
  <si>
    <t>22</t>
  </si>
  <si>
    <t>государственное бюджетное учреждение здравоохранения "Оренбургская областная клиническая станция скорой медицинской помощи"</t>
  </si>
  <si>
    <t>23</t>
  </si>
  <si>
    <t>государственное автономное учреждение здравоохранения "Городская больница № 1" города Орска</t>
  </si>
  <si>
    <t>24</t>
  </si>
  <si>
    <t>государственное автономное учреждение здравоохранения "Городская больница № 2" города Орска</t>
  </si>
  <si>
    <t>25</t>
  </si>
  <si>
    <t>государственное автономное учреждение здравоохранения "Городская больница №3" города Орска</t>
  </si>
  <si>
    <t>26</t>
  </si>
  <si>
    <t>государственное автономное учреждение здравоохранения "Городская больница № 4" города Орска</t>
  </si>
  <si>
    <t>27</t>
  </si>
  <si>
    <t>государственное автономное учреждение здравоохранения "Городская больница №5" города Орска</t>
  </si>
  <si>
    <t>28</t>
  </si>
  <si>
    <t>государственное автономное учреждение здравоохранения "Станция скорой медицинской помощи" города Орска</t>
  </si>
  <si>
    <t>29</t>
  </si>
  <si>
    <t>государственное автономное учреждение здравоохранения "Больница скорой медицинской помощи" города Новотроицка</t>
  </si>
  <si>
    <t>30</t>
  </si>
  <si>
    <t>государственное автономное учреждение здравоохранения "Детская городская больница" города Новотроицка</t>
  </si>
  <si>
    <t>31</t>
  </si>
  <si>
    <t>государственное бюджетное учреждение здравоохранения "Городская больница" города Медногорска</t>
  </si>
  <si>
    <t>32</t>
  </si>
  <si>
    <t>государственное бюджетное учреждение здравоохранения "Городская больница" города Бугуруслана</t>
  </si>
  <si>
    <t>33</t>
  </si>
  <si>
    <t>государственное бюджетное учреждение здравоохранения "Бугурусланская районная больница"</t>
  </si>
  <si>
    <t>34</t>
  </si>
  <si>
    <t>государственное бюджетное учреждение здравоохранения "Бузулукская больница скорой медицинской помощи"</t>
  </si>
  <si>
    <t>35</t>
  </si>
  <si>
    <t>государственное бюджетное учреждение здравоохранения "Городская больница" города Абдулино</t>
  </si>
  <si>
    <t>36</t>
  </si>
  <si>
    <t>государственное бюджетное учреждение здравоохранения "Адамовская районная больница"</t>
  </si>
  <si>
    <t>37</t>
  </si>
  <si>
    <t>государственное бюджетное учреждение здравоохранения "Акбулакская районная больница"</t>
  </si>
  <si>
    <t>38</t>
  </si>
  <si>
    <t>государственное бюджетное учреждение здравоохранения "Александровская районная больница"</t>
  </si>
  <si>
    <t>39</t>
  </si>
  <si>
    <t>государственное бюджетное учреждение здравоохранения "Асекеевская районная больница"</t>
  </si>
  <si>
    <t>40</t>
  </si>
  <si>
    <t>государственное бюджетное учреждение здравоохранения "Беляевская районная больница"</t>
  </si>
  <si>
    <t>41</t>
  </si>
  <si>
    <t>государственное бюджетное учреждение здравоохранения "Городская больница" города Гая</t>
  </si>
  <si>
    <t>42</t>
  </si>
  <si>
    <t>государственное бюджетное учреждение здравоохранения "Грачевская районная больница"</t>
  </si>
  <si>
    <t>43</t>
  </si>
  <si>
    <t>государственное бюджетное учреждение здравоохранения "Домбаровская районная больница"</t>
  </si>
  <si>
    <t>44</t>
  </si>
  <si>
    <t>государственное бюджетное учреждение здравоохранения "Илекская районная больница"</t>
  </si>
  <si>
    <t>45</t>
  </si>
  <si>
    <t>государственное автономное учреждение здравоохранения "Кваркенская районная больница"</t>
  </si>
  <si>
    <t>46</t>
  </si>
  <si>
    <t>государственное бюджетное учреждение здравоохранения "Красногвардейская районная больница"</t>
  </si>
  <si>
    <t>47</t>
  </si>
  <si>
    <t>государственное бюджетное учреждение здравоохранения "Городская больница" города Кувандыка</t>
  </si>
  <si>
    <t>48</t>
  </si>
  <si>
    <t>государственное бюджетное учреждение здравоохранения "Станция скорой медицинской помощи" города Кувандыка</t>
  </si>
  <si>
    <t>49</t>
  </si>
  <si>
    <t>государственное бюджетное учреждение здравоохранения "Курманаевская районная больница"</t>
  </si>
  <si>
    <t>50</t>
  </si>
  <si>
    <t>государственное бюджетное учреждение здравоохранения "Матвеевская районная больница"</t>
  </si>
  <si>
    <t>51</t>
  </si>
  <si>
    <t>государственное автономное учреждение здравоохранения "Новоорская районная больница"</t>
  </si>
  <si>
    <t>52</t>
  </si>
  <si>
    <t>государственное бюджетное учреждение здравоохранения "Новосергиевская районная больница"</t>
  </si>
  <si>
    <t>53</t>
  </si>
  <si>
    <t>государственное бюджетное учреждение здравоохранения "Октябрьская районная больница"</t>
  </si>
  <si>
    <t>54</t>
  </si>
  <si>
    <t>государственное автономное учреждение здравоохранения " Оренбургская районная больница"</t>
  </si>
  <si>
    <t>55</t>
  </si>
  <si>
    <t>государственное бюджетное учреждение здравоохранения "Первомайская районная больница"</t>
  </si>
  <si>
    <t>56</t>
  </si>
  <si>
    <t>государственное бюджетное учреждение здравоохранения "Переволоцкая районная больница"</t>
  </si>
  <si>
    <t>57</t>
  </si>
  <si>
    <t>государственное бюджетное учреждение здравоохранения "Пономаревская районная больница"</t>
  </si>
  <si>
    <t>58</t>
  </si>
  <si>
    <t>государственное бюджетное учреждение здравоохранения "Сакмарская районная больница"</t>
  </si>
  <si>
    <t>59</t>
  </si>
  <si>
    <t>государственное бюджетное учреждение здравоохранения "Саракташская районная больница"</t>
  </si>
  <si>
    <t>60</t>
  </si>
  <si>
    <t>государственное бюджетное учреждение здравоохранения "Светлинская районная больница"</t>
  </si>
  <si>
    <t>61</t>
  </si>
  <si>
    <t>государственное бюджетное учреждение здравоохранения "Северная районная больница"</t>
  </si>
  <si>
    <t>62</t>
  </si>
  <si>
    <t>государственное бюджетное учреждение здравоохранения "Городская больница" города Соль-Илецка</t>
  </si>
  <si>
    <t>63</t>
  </si>
  <si>
    <t>Государственное бюджетное учреждение здравоохранения "Городская больница" города Сорочинска</t>
  </si>
  <si>
    <t>64</t>
  </si>
  <si>
    <t>Государственное бюджетное учреждение здравоохранения "Ташлинская районная больница"</t>
  </si>
  <si>
    <t>65</t>
  </si>
  <si>
    <t>государственное бюджетное учреждение здравоохранения "Тоцкая районная больница"</t>
  </si>
  <si>
    <t>66</t>
  </si>
  <si>
    <t>государственное бюджетное учреждение здравоохранения "Тюльганская районная больница"</t>
  </si>
  <si>
    <t>67</t>
  </si>
  <si>
    <t>государственное бюджетное учреждение здравоохранения "Шарлыкская районная больница"</t>
  </si>
  <si>
    <t>68</t>
  </si>
  <si>
    <t>государственное бюджетное учреждение здравоохранения "Городская больница" города Ясного</t>
  </si>
  <si>
    <t>69</t>
  </si>
  <si>
    <t>Студенческая поликлиника федерального государственного бюджетного образовательного учреждения высшего образования "Оренбургский государственный университет"</t>
  </si>
  <si>
    <t>70</t>
  </si>
  <si>
    <t>частное учреждение здравоохранения "Клиническая больница "РЖД-Медицина" города Оренбург"</t>
  </si>
  <si>
    <t>71</t>
  </si>
  <si>
    <t>частное учреждение здравоохранения "Больница "РЖД-Медицина" города Орск"</t>
  </si>
  <si>
    <t>72</t>
  </si>
  <si>
    <t>частное учреждение здравоохранения "Поликлиника "РЖД-Медицина" города Бузулук"</t>
  </si>
  <si>
    <t>73</t>
  </si>
  <si>
    <t>Частное учреждение здравоохранения "Поликлиника "РЖД-Медицина" города Абдулино"</t>
  </si>
  <si>
    <t>74</t>
  </si>
  <si>
    <t>филиал № 3 федерального государственного бюджетного учреждения "426 военный госпиталь" Министерства обороны Российской Федерации</t>
  </si>
  <si>
    <t>75</t>
  </si>
  <si>
    <t>Федеральное казенное учреждение здравоохранения "Медико-санитарная часть № 56 Федеральной службы исполнения наказаний"</t>
  </si>
  <si>
    <t>76</t>
  </si>
  <si>
    <t>Федеральное казенное учреждение здравоохранения "Медико-санитарная часть Министерства внутренних дел Российской Федерации по Оренбургской области"</t>
  </si>
  <si>
    <t>77</t>
  </si>
  <si>
    <t>Общество с ограниченной ответственностью "Б. Браун Авитум Руссланд Клиникс"</t>
  </si>
  <si>
    <t>78</t>
  </si>
  <si>
    <t>Общество с ограниченной ответственностью Медицинский Центр Клеточных Технологий "Нью Лайф"</t>
  </si>
  <si>
    <t>79</t>
  </si>
  <si>
    <t>Общество с ограниченной ответственностью "КЛАССИКА"</t>
  </si>
  <si>
    <t>80</t>
  </si>
  <si>
    <t>Автономная некоммерческая организация "Медицинский центр "Белая роза"</t>
  </si>
  <si>
    <t>81</t>
  </si>
  <si>
    <t>государственное автономное учреждение здравоохранения "Орский врачебно-физкультурный диспансер"</t>
  </si>
  <si>
    <t>82</t>
  </si>
  <si>
    <t>Общество с ограниченной ответственностью "КДЦ"</t>
  </si>
  <si>
    <t>И Т О Г О</t>
  </si>
  <si>
    <t>ФИЛИАЛ ООО "СК "ИНГОССТРАХ-М" В Г.ОРЕНБУРГ</t>
  </si>
  <si>
    <t>ФИЛИАЛ АО "МАКС-М" В Г. ОРЕНБУРГЕ</t>
  </si>
  <si>
    <t>ФИЛИАЛ ООО "КАПИТАЛ МС" В ОРЕНБУРГСКОЙ ОБЛАСТИ</t>
  </si>
  <si>
    <t>Объемы амбулаторных диагностических исследований, объемы которых выведены из подушевого норматива финансирования амбулаторной помощи  в рамках программы ОМС, на 2020 год</t>
  </si>
  <si>
    <t>ДИ КТ</t>
  </si>
  <si>
    <t>ДИ МРТ</t>
  </si>
  <si>
    <t>ДИ УЗИ ССС</t>
  </si>
  <si>
    <t>ДИ ЭНД</t>
  </si>
  <si>
    <t>ДИ гист</t>
  </si>
  <si>
    <t>ДИ МГИ</t>
  </si>
  <si>
    <t>ДИ проч</t>
  </si>
  <si>
    <t>кол-во</t>
  </si>
  <si>
    <t>Общество с ограниченной ответственностью "Ситилаб"</t>
  </si>
  <si>
    <t>Общество с ограниченной ответственностью "Клиника Парацельс"</t>
  </si>
  <si>
    <t>государственное бюджетное учреждение здравоохранения "Оренбургская областная клиническая станция переливания крови"</t>
  </si>
  <si>
    <t>Объемы первичной медико-санитарной медицинской помощи и специализированной медицинской помощи, оказываемой в условиях дневного стационара в рамках программы обязательного медицинского страхования на 2020 год</t>
  </si>
  <si>
    <t>ДС</t>
  </si>
  <si>
    <t>ДС ОНК</t>
  </si>
  <si>
    <t>ДС МЕР</t>
  </si>
  <si>
    <t>Акционерное общество "Санаторий "Строитель"</t>
  </si>
  <si>
    <t>Общество с ограниченной ответственностью "Медикал сервис компани Восток"</t>
  </si>
  <si>
    <t>Общество с ограниченной ответственностью Медицинский многопрофильный центр Клиника "МаксиМед"</t>
  </si>
  <si>
    <t>Общество с ограниченной ответственностью "Медгард-Оренбург"</t>
  </si>
  <si>
    <t>Общество с ограниченной ответственностью "Санаторий "Южный Урал"</t>
  </si>
  <si>
    <t>Объемы специализированной (за исключением высокотехнологичной) медицинской помощи, оказываемой в условиях круглосуточного стационара в рамках программы обязательного медицинского страхования, на 2020 год</t>
  </si>
  <si>
    <t xml:space="preserve">КС </t>
  </si>
  <si>
    <t>КС ОНК</t>
  </si>
  <si>
    <t>КС МЕР</t>
  </si>
  <si>
    <t>КС РОД</t>
  </si>
  <si>
    <t>Акционерное общество "Санаторий "Дубовая роща"</t>
  </si>
  <si>
    <t>государственное автономное учреждение здравоохранения "Оренбургский областной клинический наркологический диспансер"</t>
  </si>
  <si>
    <t>государственное автономное учреждение здравоохранения "Оренбургская областная больница № 3"</t>
  </si>
  <si>
    <t>государственное бюджетное учреждение здравоохранения  "Оренбургская областная клиническая психиатрическая больница № 2"</t>
  </si>
  <si>
    <t>государственное автономное учреждение здравоохранения  "Областная психиатрическая больница № 4"</t>
  </si>
  <si>
    <t>Объемы  предоставления высокотехнологичной медицинской помощи и их финансовое обеспечение в рамках программы обязательного медицинского страхования на 2020 год.</t>
  </si>
  <si>
    <t>Профиль( в соответсвии с приложением №2 к ГТС)</t>
  </si>
  <si>
    <t>Группа ВМП</t>
  </si>
  <si>
    <t>ГБУЗ "ООКБ"</t>
  </si>
  <si>
    <t>ГАУЗ "OOКБ № 2"</t>
  </si>
  <si>
    <t>ГБУЗ "ОДКБ"</t>
  </si>
  <si>
    <t>ОФ ФГБУ "МНТК "Микрохирургия глаза" им.акад. С.Н.Федорова" Минздрава России</t>
  </si>
  <si>
    <t>ГБУЗ "ООКОД" г.Оренбург</t>
  </si>
  <si>
    <t>ГБУЗ "ООД" г. Орск</t>
  </si>
  <si>
    <t>ГБУЗ "ГКБ № 1" г.Оренбурга</t>
  </si>
  <si>
    <t>ГБУЗ "ГКБ № 4 " г. Оренбурга</t>
  </si>
  <si>
    <t>ГБУЗ "ОКПЦ" г.Оренбург</t>
  </si>
  <si>
    <t>ГАУЗ "ГКБ им. Н.И. Пирогова" г.Оренбурга</t>
  </si>
  <si>
    <t>ОКБ на ст.Оренбург г.Оренбург</t>
  </si>
  <si>
    <t>ГАУЗ "ГБ №3" г. Орска</t>
  </si>
  <si>
    <t>ГАУЗ "ГБ № 4" г. Орска</t>
  </si>
  <si>
    <t>ММЦ Клиника "Максимед" г.Огенбург</t>
  </si>
  <si>
    <t>ГАУЗ "БСМП" г. Новотроицка</t>
  </si>
  <si>
    <t>ГБУЗ "ББСМП" г. Бузулука</t>
  </si>
  <si>
    <t>Всего объем ВМП</t>
  </si>
  <si>
    <t>объем.руб.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</si>
  <si>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</si>
  <si>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</si>
  <si>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</si>
  <si>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</si>
  <si>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</si>
  <si>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</si>
  <si>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</si>
  <si>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</si>
  <si>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</si>
  <si>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</si>
  <si>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</si>
  <si>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</si>
  <si>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</si>
  <si>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</si>
  <si>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</si>
  <si>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</si>
  <si>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</si>
  <si>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</si>
  <si>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</si>
  <si>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ИТОГО</t>
  </si>
  <si>
    <t xml:space="preserve">Корректировка объемов предоставления амбулаторной медицинской помощи по блоку "АПП неотложная помощь"  на 2020г. </t>
  </si>
  <si>
    <t>Приложение 1.18 к протоколу заседания Комиссии по разработке ТП ОМС № 2 от 20.01.2021 г.</t>
  </si>
  <si>
    <t>Приложение 1.19 к протоколу заседания Комиссии по разработке ТП ОМС № 2 от 20.01.2021 г.</t>
  </si>
  <si>
    <t>Приложение 1.20 к протоколу заседания Комиссии по разработке ТП ОМС № 2 от 20.01.2021 г.</t>
  </si>
  <si>
    <t>Приложение 1.21 к протоколу заседания Комиссии по разработке ТП ОМС № 2 от 20.01.2021 г.</t>
  </si>
  <si>
    <t>Приложение 1.22 к протоколу заседания Комиссии по разработке ТП ОМС № 2 от 20.01.2021 г.</t>
  </si>
  <si>
    <t xml:space="preserve">Корректировка объемов предоставления амбулаторной медицинской помощи по блоку  "АПП обращения"  на 2020г.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</si>
</sst>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_₽"/>
    <numFmt numFmtId="165" formatCode="#,##0_ ;\-#,##0\ "/>
    <numFmt numFmtId="166" formatCode="#,##0.00_ ;\-#,##0.00\ "/>
    <numFmt numFmtId="167" formatCode="#,##0_ ;[Red]\-#,##0\ "/>
    <numFmt numFmtId="168" formatCode="#,##0.00_ ;[Red]\-#,##0.00\ "/>
    <numFmt numFmtId="169" formatCode="0_ ;\-0\ "/>
  </numFmts>
  <fonts count="3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name val="Arial"/>
      <charset val="204"/>
    </font>
    <font>
      <b/>
      <sz val="14"/>
      <name val="Arial"/>
      <charset val="204"/>
    </font>
    <font>
      <b/>
      <sz val="12"/>
      <name val="Arial"/>
      <family val="2"/>
      <charset val="1"/>
    </font>
    <font>
      <sz val="10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sz val="11"/>
      <name val="Arial"/>
    </font>
    <font>
      <b/>
      <sz val="9"/>
      <name val="Arial"/>
      <charset val="204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1"/>
      <name val="Arial"/>
      <charset val="204"/>
    </font>
    <font>
      <b/>
      <sz val="10"/>
      <name val="Arial"/>
      <family val="2"/>
      <charset val="1"/>
    </font>
    <font>
      <b/>
      <sz val="8"/>
      <name val="Arial"/>
      <family val="2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213">
    <xf numFmtId="0" fontId="0" fillId="0" borderId="0" xfId="0"/>
    <xf numFmtId="0" fontId="3" fillId="0" borderId="0" xfId="0" applyFont="1"/>
    <xf numFmtId="0" fontId="5" fillId="0" borderId="1" xfId="0" applyNumberFormat="1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" fontId="3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/>
    <xf numFmtId="3" fontId="5" fillId="0" borderId="1" xfId="0" applyNumberFormat="1" applyFont="1" applyFill="1" applyBorder="1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1" xfId="0" applyFont="1" applyBorder="1"/>
    <xf numFmtId="0" fontId="4" fillId="0" borderId="1" xfId="2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3" fontId="5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3" fontId="3" fillId="0" borderId="0" xfId="0" applyNumberFormat="1" applyFont="1"/>
    <xf numFmtId="3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1" fontId="5" fillId="0" borderId="1" xfId="0" applyNumberFormat="1" applyFont="1" applyFill="1" applyBorder="1" applyAlignment="1">
      <alignment horizontal="right" vertical="top" wrapText="1"/>
    </xf>
    <xf numFmtId="164" fontId="3" fillId="0" borderId="0" xfId="0" applyNumberFormat="1" applyFont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64" fontId="9" fillId="3" borderId="7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/>
    <xf numFmtId="0" fontId="7" fillId="0" borderId="0" xfId="0" applyFont="1"/>
    <xf numFmtId="3" fontId="7" fillId="0" borderId="1" xfId="2" applyNumberFormat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0" fillId="0" borderId="0" xfId="0" applyNumberFormat="1" applyAlignment="1">
      <alignment vertical="center"/>
    </xf>
    <xf numFmtId="0" fontId="17" fillId="0" borderId="9" xfId="0" applyNumberFormat="1" applyFont="1" applyBorder="1" applyAlignment="1">
      <alignment horizontal="center" vertical="top" wrapText="1"/>
    </xf>
    <xf numFmtId="0" fontId="18" fillId="0" borderId="9" xfId="0" applyNumberFormat="1" applyFont="1" applyBorder="1" applyAlignment="1">
      <alignment horizontal="center" vertical="top" wrapText="1"/>
    </xf>
    <xf numFmtId="0" fontId="18" fillId="0" borderId="14" xfId="0" applyNumberFormat="1" applyFont="1" applyBorder="1" applyAlignment="1">
      <alignment horizontal="center" vertical="top" wrapText="1"/>
    </xf>
    <xf numFmtId="0" fontId="18" fillId="0" borderId="15" xfId="0" applyNumberFormat="1" applyFont="1" applyBorder="1" applyAlignment="1">
      <alignment horizontal="center" vertical="top" wrapText="1"/>
    </xf>
    <xf numFmtId="0" fontId="18" fillId="0" borderId="11" xfId="0" applyNumberFormat="1" applyFont="1" applyBorder="1" applyAlignment="1">
      <alignment horizontal="center" vertical="top" wrapText="1"/>
    </xf>
    <xf numFmtId="0" fontId="0" fillId="0" borderId="0" xfId="0" applyNumberFormat="1" applyAlignment="1">
      <alignment vertical="top"/>
    </xf>
    <xf numFmtId="0" fontId="14" fillId="0" borderId="1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/>
    </xf>
    <xf numFmtId="0" fontId="14" fillId="0" borderId="1" xfId="0" applyNumberFormat="1" applyFont="1" applyBorder="1" applyAlignment="1">
      <alignment horizontal="right" vertical="center"/>
    </xf>
    <xf numFmtId="1" fontId="14" fillId="0" borderId="1" xfId="0" applyNumberFormat="1" applyFont="1" applyBorder="1" applyAlignment="1">
      <alignment horizontal="right" vertical="center"/>
    </xf>
    <xf numFmtId="0" fontId="19" fillId="0" borderId="0" xfId="0" applyNumberFormat="1" applyFont="1" applyAlignment="1">
      <alignment horizontal="right"/>
    </xf>
    <xf numFmtId="0" fontId="18" fillId="0" borderId="9" xfId="0" applyNumberFormat="1" applyFont="1" applyBorder="1" applyAlignment="1">
      <alignment horizontal="center" vertical="center" wrapText="1"/>
    </xf>
    <xf numFmtId="0" fontId="18" fillId="0" borderId="11" xfId="0" applyNumberFormat="1" applyFont="1" applyBorder="1" applyAlignment="1">
      <alignment horizontal="center" vertical="center" wrapText="1"/>
    </xf>
    <xf numFmtId="0" fontId="14" fillId="0" borderId="11" xfId="0" applyNumberFormat="1" applyFont="1" applyBorder="1" applyAlignment="1">
      <alignment horizontal="center" vertical="center" wrapText="1"/>
    </xf>
    <xf numFmtId="0" fontId="21" fillId="0" borderId="11" xfId="0" applyNumberFormat="1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vertical="center" wrapText="1"/>
    </xf>
    <xf numFmtId="0" fontId="16" fillId="0" borderId="0" xfId="0" applyFont="1"/>
    <xf numFmtId="0" fontId="22" fillId="0" borderId="11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vertical="center" wrapText="1"/>
    </xf>
    <xf numFmtId="3" fontId="22" fillId="0" borderId="1" xfId="0" applyNumberFormat="1" applyFont="1" applyBorder="1" applyAlignment="1">
      <alignment horizontal="right" vertical="center"/>
    </xf>
    <xf numFmtId="1" fontId="22" fillId="0" borderId="1" xfId="0" applyNumberFormat="1" applyFont="1" applyBorder="1" applyAlignment="1">
      <alignment horizontal="right" vertical="center"/>
    </xf>
    <xf numFmtId="0" fontId="22" fillId="0" borderId="1" xfId="0" applyNumberFormat="1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vertical="center" wrapText="1"/>
    </xf>
    <xf numFmtId="0" fontId="0" fillId="0" borderId="1" xfId="0" applyNumberFormat="1" applyFont="1" applyBorder="1" applyAlignment="1">
      <alignment vertical="center"/>
    </xf>
    <xf numFmtId="4" fontId="0" fillId="0" borderId="1" xfId="0" applyNumberFormat="1" applyFont="1" applyBorder="1" applyAlignment="1">
      <alignment horizontal="right" vertical="center" wrapText="1"/>
    </xf>
    <xf numFmtId="2" fontId="0" fillId="0" borderId="1" xfId="0" applyNumberFormat="1" applyFont="1" applyBorder="1" applyAlignment="1">
      <alignment horizontal="right" vertical="center" wrapText="1"/>
    </xf>
    <xf numFmtId="0" fontId="0" fillId="0" borderId="1" xfId="0" applyNumberFormat="1" applyFont="1" applyBorder="1" applyAlignment="1">
      <alignment horizontal="right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2" fontId="26" fillId="0" borderId="1" xfId="0" applyNumberFormat="1" applyFont="1" applyBorder="1" applyAlignment="1">
      <alignment horizontal="right" vertical="center" wrapText="1"/>
    </xf>
    <xf numFmtId="0" fontId="26" fillId="0" borderId="1" xfId="0" applyNumberFormat="1" applyFont="1" applyBorder="1" applyAlignment="1">
      <alignment horizontal="right" vertical="center" wrapText="1"/>
    </xf>
    <xf numFmtId="0" fontId="26" fillId="0" borderId="0" xfId="0" applyNumberFormat="1" applyFont="1" applyAlignment="1">
      <alignment vertical="center"/>
    </xf>
    <xf numFmtId="3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27" fillId="2" borderId="1" xfId="0" applyNumberFormat="1" applyFont="1" applyFill="1" applyBorder="1" applyAlignment="1">
      <alignment horizontal="left" vertical="center" wrapText="1"/>
    </xf>
    <xf numFmtId="3" fontId="27" fillId="2" borderId="1" xfId="0" applyNumberFormat="1" applyFont="1" applyFill="1" applyBorder="1" applyAlignment="1">
      <alignment horizontal="right" vertical="center" wrapText="1"/>
    </xf>
    <xf numFmtId="4" fontId="27" fillId="2" borderId="1" xfId="0" applyNumberFormat="1" applyFont="1" applyFill="1" applyBorder="1" applyAlignment="1">
      <alignment horizontal="right" vertical="center" wrapText="1"/>
    </xf>
    <xf numFmtId="3" fontId="27" fillId="2" borderId="1" xfId="0" applyNumberFormat="1" applyFont="1" applyFill="1" applyBorder="1" applyAlignment="1">
      <alignment horizontal="right" vertical="center"/>
    </xf>
    <xf numFmtId="4" fontId="27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28" fillId="0" borderId="1" xfId="0" applyNumberFormat="1" applyFont="1" applyBorder="1" applyAlignment="1">
      <alignment horizontal="right" vertical="center"/>
    </xf>
    <xf numFmtId="0" fontId="29" fillId="2" borderId="1" xfId="0" applyNumberFormat="1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/>
    </xf>
    <xf numFmtId="0" fontId="30" fillId="0" borderId="1" xfId="0" applyNumberFormat="1" applyFont="1" applyFill="1" applyBorder="1" applyAlignment="1">
      <alignment horizontal="left" vertical="center" wrapText="1"/>
    </xf>
    <xf numFmtId="0" fontId="32" fillId="2" borderId="1" xfId="0" applyNumberFormat="1" applyFont="1" applyFill="1" applyBorder="1" applyAlignment="1">
      <alignment horizontal="left" vertical="center" wrapText="1"/>
    </xf>
    <xf numFmtId="1" fontId="32" fillId="2" borderId="1" xfId="0" applyNumberFormat="1" applyFont="1" applyFill="1" applyBorder="1" applyAlignment="1">
      <alignment horizontal="right" vertical="center" wrapText="1"/>
    </xf>
    <xf numFmtId="4" fontId="32" fillId="2" borderId="1" xfId="0" applyNumberFormat="1" applyFont="1" applyFill="1" applyBorder="1" applyAlignment="1">
      <alignment horizontal="right" vertical="center" wrapText="1"/>
    </xf>
    <xf numFmtId="0" fontId="32" fillId="2" borderId="1" xfId="0" applyFont="1" applyFill="1" applyBorder="1" applyAlignment="1">
      <alignment horizontal="right" vertical="center"/>
    </xf>
    <xf numFmtId="166" fontId="32" fillId="2" borderId="1" xfId="0" applyNumberFormat="1" applyFont="1" applyFill="1" applyBorder="1" applyAlignment="1">
      <alignment horizontal="right" vertical="center"/>
    </xf>
    <xf numFmtId="3" fontId="32" fillId="2" borderId="1" xfId="0" applyNumberFormat="1" applyFont="1" applyFill="1" applyBorder="1" applyAlignment="1">
      <alignment horizontal="right" vertical="center"/>
    </xf>
    <xf numFmtId="4" fontId="32" fillId="2" borderId="1" xfId="0" applyNumberFormat="1" applyFont="1" applyFill="1" applyBorder="1" applyAlignment="1">
      <alignment horizontal="right" vertical="center"/>
    </xf>
    <xf numFmtId="3" fontId="32" fillId="2" borderId="1" xfId="0" applyNumberFormat="1" applyFont="1" applyFill="1" applyBorder="1" applyAlignment="1">
      <alignment horizontal="right" vertical="center" wrapText="1"/>
    </xf>
    <xf numFmtId="0" fontId="31" fillId="0" borderId="1" xfId="0" applyFont="1" applyBorder="1"/>
    <xf numFmtId="0" fontId="33" fillId="0" borderId="1" xfId="0" applyNumberFormat="1" applyFont="1" applyFill="1" applyBorder="1" applyAlignment="1">
      <alignment horizontal="left" vertical="center" wrapText="1"/>
    </xf>
    <xf numFmtId="3" fontId="33" fillId="0" borderId="1" xfId="0" applyNumberFormat="1" applyFont="1" applyFill="1" applyBorder="1" applyAlignment="1">
      <alignment vertical="center"/>
    </xf>
    <xf numFmtId="4" fontId="33" fillId="0" borderId="1" xfId="0" applyNumberFormat="1" applyFont="1" applyFill="1" applyBorder="1" applyAlignment="1">
      <alignment vertical="center"/>
    </xf>
    <xf numFmtId="0" fontId="34" fillId="3" borderId="1" xfId="0" applyFont="1" applyFill="1" applyBorder="1" applyAlignment="1">
      <alignment horizontal="center" vertical="center" wrapText="1"/>
    </xf>
    <xf numFmtId="4" fontId="34" fillId="3" borderId="1" xfId="0" applyNumberFormat="1" applyFont="1" applyFill="1" applyBorder="1" applyAlignment="1">
      <alignment horizontal="center" vertical="center" wrapText="1"/>
    </xf>
    <xf numFmtId="0" fontId="34" fillId="3" borderId="7" xfId="0" applyFont="1" applyFill="1" applyBorder="1" applyAlignment="1">
      <alignment horizontal="center" vertical="center" wrapText="1"/>
    </xf>
    <xf numFmtId="164" fontId="34" fillId="3" borderId="7" xfId="0" applyNumberFormat="1" applyFont="1" applyFill="1" applyBorder="1" applyAlignment="1">
      <alignment horizontal="center" vertical="center" wrapText="1"/>
    </xf>
    <xf numFmtId="0" fontId="35" fillId="2" borderId="1" xfId="0" applyNumberFormat="1" applyFont="1" applyFill="1" applyBorder="1" applyAlignment="1">
      <alignment vertical="center" wrapText="1"/>
    </xf>
    <xf numFmtId="3" fontId="35" fillId="2" borderId="1" xfId="0" applyNumberFormat="1" applyFont="1" applyFill="1" applyBorder="1" applyAlignment="1">
      <alignment vertical="center"/>
    </xf>
    <xf numFmtId="4" fontId="35" fillId="2" borderId="1" xfId="0" applyNumberFormat="1" applyFont="1" applyFill="1" applyBorder="1" applyAlignment="1">
      <alignment vertical="center"/>
    </xf>
    <xf numFmtId="169" fontId="35" fillId="2" borderId="1" xfId="0" applyNumberFormat="1" applyFont="1" applyFill="1" applyBorder="1" applyAlignment="1">
      <alignment vertical="center"/>
    </xf>
    <xf numFmtId="0" fontId="29" fillId="2" borderId="1" xfId="0" applyNumberFormat="1" applyFont="1" applyFill="1" applyBorder="1" applyAlignment="1">
      <alignment vertical="center" wrapText="1"/>
    </xf>
    <xf numFmtId="167" fontId="29" fillId="2" borderId="1" xfId="0" applyNumberFormat="1" applyFont="1" applyFill="1" applyBorder="1" applyAlignment="1">
      <alignment vertical="center" wrapText="1"/>
    </xf>
    <xf numFmtId="4" fontId="29" fillId="2" borderId="1" xfId="0" applyNumberFormat="1" applyFont="1" applyFill="1" applyBorder="1" applyAlignment="1">
      <alignment vertical="center" wrapText="1"/>
    </xf>
    <xf numFmtId="169" fontId="29" fillId="2" borderId="1" xfId="0" applyNumberFormat="1" applyFont="1" applyFill="1" applyBorder="1" applyAlignment="1">
      <alignment vertical="center"/>
    </xf>
    <xf numFmtId="4" fontId="29" fillId="2" borderId="1" xfId="0" applyNumberFormat="1" applyFont="1" applyFill="1" applyBorder="1" applyAlignment="1">
      <alignment vertical="center"/>
    </xf>
    <xf numFmtId="167" fontId="29" fillId="2" borderId="1" xfId="0" applyNumberFormat="1" applyFont="1" applyFill="1" applyBorder="1" applyAlignment="1">
      <alignment vertical="center"/>
    </xf>
    <xf numFmtId="168" fontId="29" fillId="2" borderId="1" xfId="0" applyNumberFormat="1" applyFont="1" applyFill="1" applyBorder="1" applyAlignment="1">
      <alignment vertical="center"/>
    </xf>
    <xf numFmtId="0" fontId="36" fillId="0" borderId="1" xfId="0" applyFont="1" applyBorder="1" applyAlignment="1">
      <alignment horizontal="left" vertical="center"/>
    </xf>
    <xf numFmtId="169" fontId="36" fillId="0" borderId="1" xfId="0" applyNumberFormat="1" applyFont="1" applyBorder="1" applyAlignment="1">
      <alignment horizontal="right" vertical="center"/>
    </xf>
    <xf numFmtId="4" fontId="36" fillId="0" borderId="1" xfId="0" applyNumberFormat="1" applyFont="1" applyBorder="1" applyAlignment="1">
      <alignment horizontal="right" vertical="center"/>
    </xf>
    <xf numFmtId="167" fontId="35" fillId="2" borderId="1" xfId="0" applyNumberFormat="1" applyFont="1" applyFill="1" applyBorder="1" applyAlignment="1">
      <alignment vertical="center"/>
    </xf>
    <xf numFmtId="167" fontId="28" fillId="0" borderId="1" xfId="0" applyNumberFormat="1" applyFont="1" applyBorder="1" applyAlignment="1">
      <alignment horizontal="right" vertical="center"/>
    </xf>
    <xf numFmtId="169" fontId="28" fillId="0" borderId="1" xfId="0" applyNumberFormat="1" applyFont="1" applyBorder="1" applyAlignment="1">
      <alignment horizontal="right" vertical="center"/>
    </xf>
    <xf numFmtId="3" fontId="30" fillId="0" borderId="1" xfId="0" applyNumberFormat="1" applyFont="1" applyBorder="1" applyAlignment="1">
      <alignment horizontal="right" vertical="center"/>
    </xf>
    <xf numFmtId="4" fontId="30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66" fontId="35" fillId="2" borderId="1" xfId="0" applyNumberFormat="1" applyFont="1" applyFill="1" applyBorder="1" applyAlignment="1">
      <alignment vertical="center"/>
    </xf>
    <xf numFmtId="0" fontId="17" fillId="0" borderId="9" xfId="0" applyNumberFormat="1" applyFont="1" applyBorder="1" applyAlignment="1">
      <alignment horizontal="center" vertical="center" wrapText="1"/>
    </xf>
    <xf numFmtId="0" fontId="25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8" xfId="0" applyNumberFormat="1" applyFont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/>
    </xf>
    <xf numFmtId="0" fontId="15" fillId="0" borderId="0" xfId="0" applyNumberFormat="1" applyFont="1" applyAlignment="1">
      <alignment horizontal="center" wrapText="1"/>
    </xf>
    <xf numFmtId="0" fontId="23" fillId="0" borderId="9" xfId="0" applyNumberFormat="1" applyFont="1" applyBorder="1" applyAlignment="1">
      <alignment horizontal="center" vertical="center" wrapText="1"/>
    </xf>
    <xf numFmtId="0" fontId="23" fillId="0" borderId="13" xfId="0" applyNumberFormat="1" applyFont="1" applyBorder="1" applyAlignment="1">
      <alignment horizontal="center" vertical="center" wrapText="1"/>
    </xf>
    <xf numFmtId="0" fontId="24" fillId="0" borderId="11" xfId="0" applyNumberFormat="1" applyFont="1" applyBorder="1" applyAlignment="1">
      <alignment horizontal="center" vertical="center" wrapText="1"/>
    </xf>
    <xf numFmtId="0" fontId="17" fillId="0" borderId="11" xfId="0" applyNumberFormat="1" applyFont="1" applyBorder="1" applyAlignment="1">
      <alignment horizontal="center"/>
    </xf>
    <xf numFmtId="0" fontId="17" fillId="0" borderId="9" xfId="0" applyNumberFormat="1" applyFont="1" applyBorder="1" applyAlignment="1">
      <alignment horizontal="center" vertical="center" wrapText="1"/>
    </xf>
    <xf numFmtId="0" fontId="17" fillId="0" borderId="13" xfId="0" applyNumberFormat="1" applyFont="1" applyBorder="1" applyAlignment="1">
      <alignment horizontal="center" vertical="center" wrapText="1"/>
    </xf>
    <xf numFmtId="0" fontId="20" fillId="0" borderId="11" xfId="0" applyNumberFormat="1" applyFont="1" applyBorder="1" applyAlignment="1">
      <alignment horizontal="center" vertical="center" wrapText="1"/>
    </xf>
    <xf numFmtId="0" fontId="20" fillId="0" borderId="11" xfId="0" applyNumberFormat="1" applyFont="1" applyBorder="1" applyAlignment="1">
      <alignment horizontal="center" vertical="center"/>
    </xf>
    <xf numFmtId="0" fontId="17" fillId="0" borderId="10" xfId="0" applyNumberFormat="1" applyFont="1" applyBorder="1" applyAlignment="1">
      <alignment horizontal="center" vertical="center" wrapText="1"/>
    </xf>
    <xf numFmtId="0" fontId="17" fillId="0" borderId="11" xfId="0" applyNumberFormat="1" applyFont="1" applyBorder="1" applyAlignment="1">
      <alignment horizontal="center" vertical="center" wrapText="1"/>
    </xf>
    <xf numFmtId="0" fontId="17" fillId="0" borderId="12" xfId="0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right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 wrapText="1"/>
    </xf>
    <xf numFmtId="4" fontId="7" fillId="0" borderId="3" xfId="1" applyNumberFormat="1" applyFont="1" applyBorder="1" applyAlignment="1">
      <alignment horizontal="center" vertical="center" wrapText="1"/>
    </xf>
    <xf numFmtId="0" fontId="7" fillId="0" borderId="7" xfId="2" applyNumberFormat="1" applyFont="1" applyFill="1" applyBorder="1" applyAlignment="1">
      <alignment horizontal="center" vertical="center" wrapText="1"/>
    </xf>
    <xf numFmtId="0" fontId="7" fillId="0" borderId="8" xfId="2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right" wrapText="1"/>
    </xf>
    <xf numFmtId="0" fontId="11" fillId="0" borderId="4" xfId="0" applyFont="1" applyBorder="1" applyAlignment="1">
      <alignment horizont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4" fontId="4" fillId="0" borderId="3" xfId="1" applyNumberFormat="1" applyFont="1" applyBorder="1" applyAlignment="1">
      <alignment horizontal="center" vertical="center" wrapText="1"/>
    </xf>
    <xf numFmtId="0" fontId="31" fillId="0" borderId="2" xfId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 wrapText="1"/>
    </xf>
    <xf numFmtId="4" fontId="31" fillId="0" borderId="2" xfId="1" applyNumberFormat="1" applyFont="1" applyFill="1" applyBorder="1" applyAlignment="1">
      <alignment horizontal="center" vertical="center" wrapText="1"/>
    </xf>
    <xf numFmtId="4" fontId="31" fillId="0" borderId="3" xfId="1" applyNumberFormat="1" applyFont="1" applyFill="1" applyBorder="1" applyAlignment="1">
      <alignment horizontal="center" vertical="center" wrapText="1"/>
    </xf>
    <xf numFmtId="4" fontId="31" fillId="0" borderId="2" xfId="1" applyNumberFormat="1" applyFont="1" applyBorder="1" applyAlignment="1">
      <alignment horizontal="center" vertical="center" wrapText="1"/>
    </xf>
    <xf numFmtId="4" fontId="31" fillId="0" borderId="3" xfId="1" applyNumberFormat="1" applyFont="1" applyBorder="1" applyAlignment="1">
      <alignment horizontal="center" vertical="center" wrapText="1"/>
    </xf>
    <xf numFmtId="0" fontId="31" fillId="0" borderId="7" xfId="2" applyNumberFormat="1" applyFont="1" applyFill="1" applyBorder="1" applyAlignment="1">
      <alignment horizontal="center" vertical="center" wrapText="1"/>
    </xf>
    <xf numFmtId="0" fontId="31" fillId="0" borderId="8" xfId="2" applyNumberFormat="1" applyFont="1" applyFill="1" applyBorder="1" applyAlignment="1">
      <alignment horizontal="center" vertical="center" wrapText="1"/>
    </xf>
    <xf numFmtId="0" fontId="8" fillId="0" borderId="0" xfId="3" applyNumberFormat="1" applyFont="1" applyBorder="1" applyAlignment="1">
      <alignment horizontal="center" wrapText="1"/>
    </xf>
    <xf numFmtId="165" fontId="3" fillId="0" borderId="5" xfId="3" applyNumberFormat="1" applyFont="1" applyBorder="1" applyAlignment="1">
      <alignment horizontal="center" vertical="center" wrapText="1"/>
    </xf>
    <xf numFmtId="165" fontId="3" fillId="0" borderId="6" xfId="3" applyNumberFormat="1" applyFont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center" vertical="center" wrapText="1"/>
    </xf>
    <xf numFmtId="165" fontId="3" fillId="0" borderId="2" xfId="3" applyNumberFormat="1" applyFont="1" applyBorder="1" applyAlignment="1">
      <alignment horizontal="center" vertical="center" wrapText="1"/>
    </xf>
    <xf numFmtId="165" fontId="3" fillId="0" borderId="3" xfId="3" applyNumberFormat="1" applyFont="1" applyBorder="1" applyAlignment="1">
      <alignment horizontal="center" vertical="center" wrapText="1"/>
    </xf>
    <xf numFmtId="0" fontId="10" fillId="0" borderId="0" xfId="3" applyNumberFormat="1" applyFont="1" applyBorder="1" applyAlignment="1">
      <alignment horizont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 wrapText="1"/>
    </xf>
    <xf numFmtId="0" fontId="3" fillId="0" borderId="7" xfId="2" applyNumberFormat="1" applyFont="1" applyFill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vertical="top" wrapText="1"/>
    </xf>
    <xf numFmtId="0" fontId="14" fillId="0" borderId="17" xfId="0" applyNumberFormat="1" applyFont="1" applyBorder="1" applyAlignment="1">
      <alignment horizontal="right" wrapText="1"/>
    </xf>
    <xf numFmtId="0" fontId="14" fillId="0" borderId="0" xfId="0" applyNumberFormat="1" applyFont="1" applyAlignment="1">
      <alignment horizontal="right" wrapText="1"/>
    </xf>
    <xf numFmtId="0" fontId="14" fillId="0" borderId="0" xfId="0" applyNumberFormat="1" applyFont="1" applyAlignment="1">
      <alignment wrapText="1"/>
    </xf>
    <xf numFmtId="0" fontId="14" fillId="0" borderId="17" xfId="0" applyNumberFormat="1" applyFont="1" applyBorder="1" applyAlignment="1">
      <alignment wrapText="1"/>
    </xf>
    <xf numFmtId="0" fontId="14" fillId="0" borderId="0" xfId="0" applyNumberFormat="1" applyFont="1" applyBorder="1" applyAlignment="1">
      <alignment horizontal="right" wrapText="1"/>
    </xf>
    <xf numFmtId="1" fontId="27" fillId="2" borderId="1" xfId="0" applyNumberFormat="1" applyFont="1" applyFill="1" applyBorder="1" applyAlignment="1">
      <alignment horizontal="right" vertical="center" wrapText="1"/>
    </xf>
    <xf numFmtId="0" fontId="27" fillId="2" borderId="1" xfId="0" applyFont="1" applyFill="1" applyBorder="1" applyAlignment="1">
      <alignment horizontal="right" vertical="center"/>
    </xf>
    <xf numFmtId="166" fontId="27" fillId="2" borderId="1" xfId="0" applyNumberFormat="1" applyFont="1" applyFill="1" applyBorder="1" applyAlignment="1">
      <alignment horizontal="right" vertical="center"/>
    </xf>
    <xf numFmtId="166" fontId="27" fillId="2" borderId="1" xfId="0" applyNumberFormat="1" applyFont="1" applyFill="1" applyBorder="1" applyAlignment="1">
      <alignment horizontal="left" vertical="center" wrapText="1"/>
    </xf>
    <xf numFmtId="165" fontId="27" fillId="2" borderId="1" xfId="0" applyNumberFormat="1" applyFont="1" applyFill="1" applyBorder="1" applyAlignment="1">
      <alignment horizontal="right" vertical="center" wrapText="1"/>
    </xf>
    <xf numFmtId="166" fontId="27" fillId="2" borderId="1" xfId="0" applyNumberFormat="1" applyFont="1" applyFill="1" applyBorder="1" applyAlignment="1">
      <alignment horizontal="right" vertical="center" wrapText="1"/>
    </xf>
    <xf numFmtId="165" fontId="27" fillId="2" borderId="1" xfId="0" applyNumberFormat="1" applyFont="1" applyFill="1" applyBorder="1" applyAlignment="1">
      <alignment horizontal="right" vertical="center"/>
    </xf>
    <xf numFmtId="0" fontId="37" fillId="0" borderId="4" xfId="0" applyFont="1" applyBorder="1" applyAlignment="1">
      <alignment horizontal="center" vertical="center" wrapText="1"/>
    </xf>
    <xf numFmtId="0" fontId="27" fillId="2" borderId="1" xfId="0" applyNumberFormat="1" applyFont="1" applyFill="1" applyBorder="1" applyAlignment="1">
      <alignment vertical="center" wrapText="1"/>
    </xf>
    <xf numFmtId="167" fontId="27" fillId="2" borderId="1" xfId="0" applyNumberFormat="1" applyFont="1" applyFill="1" applyBorder="1" applyAlignment="1">
      <alignment vertical="center" wrapText="1"/>
    </xf>
    <xf numFmtId="168" fontId="27" fillId="2" borderId="1" xfId="0" applyNumberFormat="1" applyFont="1" applyFill="1" applyBorder="1" applyAlignment="1">
      <alignment vertical="center" wrapText="1"/>
    </xf>
    <xf numFmtId="169" fontId="27" fillId="2" borderId="1" xfId="0" applyNumberFormat="1" applyFont="1" applyFill="1" applyBorder="1" applyAlignment="1">
      <alignment vertical="center"/>
    </xf>
    <xf numFmtId="4" fontId="27" fillId="2" borderId="1" xfId="0" applyNumberFormat="1" applyFont="1" applyFill="1" applyBorder="1" applyAlignment="1">
      <alignment vertical="center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2" borderId="1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37" fillId="0" borderId="4" xfId="0" applyFont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2 2" xfId="1"/>
    <cellStyle name="Обычный_Лист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7"/>
  <sheetViews>
    <sheetView view="pageBreakPreview" topLeftCell="D1" zoomScale="80" zoomScaleNormal="100" zoomScaleSheetLayoutView="80" workbookViewId="0">
      <selection activeCell="AF139" sqref="AF139:AJ139"/>
    </sheetView>
  </sheetViews>
  <sheetFormatPr defaultRowHeight="15" x14ac:dyDescent="0.25"/>
  <cols>
    <col min="1" max="1" width="12.85546875" customWidth="1"/>
    <col min="2" max="2" width="4.140625" customWidth="1"/>
    <col min="3" max="3" width="13.5703125" customWidth="1"/>
    <col min="4" max="4" width="7.140625" customWidth="1"/>
    <col min="5" max="5" width="13.5703125" customWidth="1"/>
    <col min="6" max="6" width="7.140625" customWidth="1"/>
    <col min="7" max="7" width="10.85546875" customWidth="1"/>
    <col min="8" max="8" width="5" customWidth="1"/>
    <col min="9" max="9" width="14.85546875" customWidth="1"/>
    <col min="10" max="10" width="8.7109375" customWidth="1"/>
    <col min="11" max="11" width="13.5703125" customWidth="1"/>
    <col min="12" max="12" width="7.140625" customWidth="1"/>
    <col min="13" max="13" width="13.5703125" customWidth="1"/>
    <col min="14" max="14" width="6" customWidth="1"/>
    <col min="15" max="15" width="12.42578125" customWidth="1"/>
    <col min="16" max="16" width="6" customWidth="1"/>
    <col min="17" max="17" width="13.5703125" customWidth="1"/>
    <col min="18" max="18" width="6" customWidth="1"/>
    <col min="19" max="19" width="13.5703125" customWidth="1"/>
    <col min="20" max="20" width="6" customWidth="1"/>
    <col min="21" max="21" width="13.5703125" customWidth="1"/>
    <col min="22" max="22" width="7.140625" customWidth="1"/>
    <col min="23" max="23" width="10.85546875" customWidth="1"/>
    <col min="24" max="24" width="5" customWidth="1"/>
    <col min="25" max="25" width="13.5703125" customWidth="1"/>
    <col min="26" max="26" width="6" customWidth="1"/>
    <col min="27" max="27" width="12.42578125" customWidth="1"/>
    <col min="28" max="28" width="6" customWidth="1"/>
    <col min="29" max="30" width="9" customWidth="1"/>
    <col min="31" max="31" width="13.5703125" customWidth="1"/>
    <col min="32" max="32" width="7.140625" customWidth="1"/>
    <col min="33" max="33" width="12.42578125" customWidth="1"/>
    <col min="34" max="34" width="6" customWidth="1"/>
    <col min="35" max="35" width="14.85546875" customWidth="1"/>
    <col min="36" max="36" width="8.7109375" customWidth="1"/>
    <col min="37" max="47" width="9" customWidth="1"/>
    <col min="48" max="256" width="9.140625" customWidth="1"/>
    <col min="257" max="257" width="12.85546875" customWidth="1"/>
    <col min="258" max="258" width="4.140625" customWidth="1"/>
    <col min="259" max="260" width="9" customWidth="1"/>
    <col min="261" max="261" width="10.42578125" customWidth="1"/>
    <col min="262" max="264" width="9" customWidth="1"/>
    <col min="265" max="265" width="13.42578125" customWidth="1"/>
    <col min="266" max="266" width="9" customWidth="1"/>
    <col min="267" max="267" width="10.7109375" customWidth="1"/>
    <col min="268" max="303" width="9" customWidth="1"/>
    <col min="304" max="512" width="9.140625" customWidth="1"/>
    <col min="513" max="513" width="12.85546875" customWidth="1"/>
    <col min="514" max="514" width="4.140625" customWidth="1"/>
    <col min="515" max="516" width="9" customWidth="1"/>
    <col min="517" max="517" width="10.42578125" customWidth="1"/>
    <col min="518" max="520" width="9" customWidth="1"/>
    <col min="521" max="521" width="13.42578125" customWidth="1"/>
    <col min="522" max="522" width="9" customWidth="1"/>
    <col min="523" max="523" width="10.7109375" customWidth="1"/>
    <col min="524" max="559" width="9" customWidth="1"/>
    <col min="560" max="768" width="9.140625" customWidth="1"/>
    <col min="769" max="769" width="12.85546875" customWidth="1"/>
    <col min="770" max="770" width="4.140625" customWidth="1"/>
    <col min="771" max="772" width="9" customWidth="1"/>
    <col min="773" max="773" width="10.42578125" customWidth="1"/>
    <col min="774" max="776" width="9" customWidth="1"/>
    <col min="777" max="777" width="13.42578125" customWidth="1"/>
    <col min="778" max="778" width="9" customWidth="1"/>
    <col min="779" max="779" width="10.7109375" customWidth="1"/>
    <col min="780" max="815" width="9" customWidth="1"/>
    <col min="816" max="1024" width="9.140625" customWidth="1"/>
    <col min="1025" max="1025" width="12.85546875" customWidth="1"/>
    <col min="1026" max="1026" width="4.140625" customWidth="1"/>
    <col min="1027" max="1028" width="9" customWidth="1"/>
    <col min="1029" max="1029" width="10.42578125" customWidth="1"/>
    <col min="1030" max="1032" width="9" customWidth="1"/>
    <col min="1033" max="1033" width="13.42578125" customWidth="1"/>
    <col min="1034" max="1034" width="9" customWidth="1"/>
    <col min="1035" max="1035" width="10.7109375" customWidth="1"/>
    <col min="1036" max="1071" width="9" customWidth="1"/>
    <col min="1072" max="1280" width="9.140625" customWidth="1"/>
    <col min="1281" max="1281" width="12.85546875" customWidth="1"/>
    <col min="1282" max="1282" width="4.140625" customWidth="1"/>
    <col min="1283" max="1284" width="9" customWidth="1"/>
    <col min="1285" max="1285" width="10.42578125" customWidth="1"/>
    <col min="1286" max="1288" width="9" customWidth="1"/>
    <col min="1289" max="1289" width="13.42578125" customWidth="1"/>
    <col min="1290" max="1290" width="9" customWidth="1"/>
    <col min="1291" max="1291" width="10.7109375" customWidth="1"/>
    <col min="1292" max="1327" width="9" customWidth="1"/>
    <col min="1328" max="1536" width="9.140625" customWidth="1"/>
    <col min="1537" max="1537" width="12.85546875" customWidth="1"/>
    <col min="1538" max="1538" width="4.140625" customWidth="1"/>
    <col min="1539" max="1540" width="9" customWidth="1"/>
    <col min="1541" max="1541" width="10.42578125" customWidth="1"/>
    <col min="1542" max="1544" width="9" customWidth="1"/>
    <col min="1545" max="1545" width="13.42578125" customWidth="1"/>
    <col min="1546" max="1546" width="9" customWidth="1"/>
    <col min="1547" max="1547" width="10.7109375" customWidth="1"/>
    <col min="1548" max="1583" width="9" customWidth="1"/>
    <col min="1584" max="1792" width="9.140625" customWidth="1"/>
    <col min="1793" max="1793" width="12.85546875" customWidth="1"/>
    <col min="1794" max="1794" width="4.140625" customWidth="1"/>
    <col min="1795" max="1796" width="9" customWidth="1"/>
    <col min="1797" max="1797" width="10.42578125" customWidth="1"/>
    <col min="1798" max="1800" width="9" customWidth="1"/>
    <col min="1801" max="1801" width="13.42578125" customWidth="1"/>
    <col min="1802" max="1802" width="9" customWidth="1"/>
    <col min="1803" max="1803" width="10.7109375" customWidth="1"/>
    <col min="1804" max="1839" width="9" customWidth="1"/>
    <col min="1840" max="2048" width="9.140625" customWidth="1"/>
    <col min="2049" max="2049" width="12.85546875" customWidth="1"/>
    <col min="2050" max="2050" width="4.140625" customWidth="1"/>
    <col min="2051" max="2052" width="9" customWidth="1"/>
    <col min="2053" max="2053" width="10.42578125" customWidth="1"/>
    <col min="2054" max="2056" width="9" customWidth="1"/>
    <col min="2057" max="2057" width="13.42578125" customWidth="1"/>
    <col min="2058" max="2058" width="9" customWidth="1"/>
    <col min="2059" max="2059" width="10.7109375" customWidth="1"/>
    <col min="2060" max="2095" width="9" customWidth="1"/>
    <col min="2096" max="2304" width="9.140625" customWidth="1"/>
    <col min="2305" max="2305" width="12.85546875" customWidth="1"/>
    <col min="2306" max="2306" width="4.140625" customWidth="1"/>
    <col min="2307" max="2308" width="9" customWidth="1"/>
    <col min="2309" max="2309" width="10.42578125" customWidth="1"/>
    <col min="2310" max="2312" width="9" customWidth="1"/>
    <col min="2313" max="2313" width="13.42578125" customWidth="1"/>
    <col min="2314" max="2314" width="9" customWidth="1"/>
    <col min="2315" max="2315" width="10.7109375" customWidth="1"/>
    <col min="2316" max="2351" width="9" customWidth="1"/>
    <col min="2352" max="2560" width="9.140625" customWidth="1"/>
    <col min="2561" max="2561" width="12.85546875" customWidth="1"/>
    <col min="2562" max="2562" width="4.140625" customWidth="1"/>
    <col min="2563" max="2564" width="9" customWidth="1"/>
    <col min="2565" max="2565" width="10.42578125" customWidth="1"/>
    <col min="2566" max="2568" width="9" customWidth="1"/>
    <col min="2569" max="2569" width="13.42578125" customWidth="1"/>
    <col min="2570" max="2570" width="9" customWidth="1"/>
    <col min="2571" max="2571" width="10.7109375" customWidth="1"/>
    <col min="2572" max="2607" width="9" customWidth="1"/>
    <col min="2608" max="2816" width="9.140625" customWidth="1"/>
    <col min="2817" max="2817" width="12.85546875" customWidth="1"/>
    <col min="2818" max="2818" width="4.140625" customWidth="1"/>
    <col min="2819" max="2820" width="9" customWidth="1"/>
    <col min="2821" max="2821" width="10.42578125" customWidth="1"/>
    <col min="2822" max="2824" width="9" customWidth="1"/>
    <col min="2825" max="2825" width="13.42578125" customWidth="1"/>
    <col min="2826" max="2826" width="9" customWidth="1"/>
    <col min="2827" max="2827" width="10.7109375" customWidth="1"/>
    <col min="2828" max="2863" width="9" customWidth="1"/>
    <col min="2864" max="3072" width="9.140625" customWidth="1"/>
    <col min="3073" max="3073" width="12.85546875" customWidth="1"/>
    <col min="3074" max="3074" width="4.140625" customWidth="1"/>
    <col min="3075" max="3076" width="9" customWidth="1"/>
    <col min="3077" max="3077" width="10.42578125" customWidth="1"/>
    <col min="3078" max="3080" width="9" customWidth="1"/>
    <col min="3081" max="3081" width="13.42578125" customWidth="1"/>
    <col min="3082" max="3082" width="9" customWidth="1"/>
    <col min="3083" max="3083" width="10.7109375" customWidth="1"/>
    <col min="3084" max="3119" width="9" customWidth="1"/>
    <col min="3120" max="3328" width="9.140625" customWidth="1"/>
    <col min="3329" max="3329" width="12.85546875" customWidth="1"/>
    <col min="3330" max="3330" width="4.140625" customWidth="1"/>
    <col min="3331" max="3332" width="9" customWidth="1"/>
    <col min="3333" max="3333" width="10.42578125" customWidth="1"/>
    <col min="3334" max="3336" width="9" customWidth="1"/>
    <col min="3337" max="3337" width="13.42578125" customWidth="1"/>
    <col min="3338" max="3338" width="9" customWidth="1"/>
    <col min="3339" max="3339" width="10.7109375" customWidth="1"/>
    <col min="3340" max="3375" width="9" customWidth="1"/>
    <col min="3376" max="3584" width="9.140625" customWidth="1"/>
    <col min="3585" max="3585" width="12.85546875" customWidth="1"/>
    <col min="3586" max="3586" width="4.140625" customWidth="1"/>
    <col min="3587" max="3588" width="9" customWidth="1"/>
    <col min="3589" max="3589" width="10.42578125" customWidth="1"/>
    <col min="3590" max="3592" width="9" customWidth="1"/>
    <col min="3593" max="3593" width="13.42578125" customWidth="1"/>
    <col min="3594" max="3594" width="9" customWidth="1"/>
    <col min="3595" max="3595" width="10.7109375" customWidth="1"/>
    <col min="3596" max="3631" width="9" customWidth="1"/>
    <col min="3632" max="3840" width="9.140625" customWidth="1"/>
    <col min="3841" max="3841" width="12.85546875" customWidth="1"/>
    <col min="3842" max="3842" width="4.140625" customWidth="1"/>
    <col min="3843" max="3844" width="9" customWidth="1"/>
    <col min="3845" max="3845" width="10.42578125" customWidth="1"/>
    <col min="3846" max="3848" width="9" customWidth="1"/>
    <col min="3849" max="3849" width="13.42578125" customWidth="1"/>
    <col min="3850" max="3850" width="9" customWidth="1"/>
    <col min="3851" max="3851" width="10.7109375" customWidth="1"/>
    <col min="3852" max="3887" width="9" customWidth="1"/>
    <col min="3888" max="4096" width="9.140625" customWidth="1"/>
    <col min="4097" max="4097" width="12.85546875" customWidth="1"/>
    <col min="4098" max="4098" width="4.140625" customWidth="1"/>
    <col min="4099" max="4100" width="9" customWidth="1"/>
    <col min="4101" max="4101" width="10.42578125" customWidth="1"/>
    <col min="4102" max="4104" width="9" customWidth="1"/>
    <col min="4105" max="4105" width="13.42578125" customWidth="1"/>
    <col min="4106" max="4106" width="9" customWidth="1"/>
    <col min="4107" max="4107" width="10.7109375" customWidth="1"/>
    <col min="4108" max="4143" width="9" customWidth="1"/>
    <col min="4144" max="4352" width="9.140625" customWidth="1"/>
    <col min="4353" max="4353" width="12.85546875" customWidth="1"/>
    <col min="4354" max="4354" width="4.140625" customWidth="1"/>
    <col min="4355" max="4356" width="9" customWidth="1"/>
    <col min="4357" max="4357" width="10.42578125" customWidth="1"/>
    <col min="4358" max="4360" width="9" customWidth="1"/>
    <col min="4361" max="4361" width="13.42578125" customWidth="1"/>
    <col min="4362" max="4362" width="9" customWidth="1"/>
    <col min="4363" max="4363" width="10.7109375" customWidth="1"/>
    <col min="4364" max="4399" width="9" customWidth="1"/>
    <col min="4400" max="4608" width="9.140625" customWidth="1"/>
    <col min="4609" max="4609" width="12.85546875" customWidth="1"/>
    <col min="4610" max="4610" width="4.140625" customWidth="1"/>
    <col min="4611" max="4612" width="9" customWidth="1"/>
    <col min="4613" max="4613" width="10.42578125" customWidth="1"/>
    <col min="4614" max="4616" width="9" customWidth="1"/>
    <col min="4617" max="4617" width="13.42578125" customWidth="1"/>
    <col min="4618" max="4618" width="9" customWidth="1"/>
    <col min="4619" max="4619" width="10.7109375" customWidth="1"/>
    <col min="4620" max="4655" width="9" customWidth="1"/>
    <col min="4656" max="4864" width="9.140625" customWidth="1"/>
    <col min="4865" max="4865" width="12.85546875" customWidth="1"/>
    <col min="4866" max="4866" width="4.140625" customWidth="1"/>
    <col min="4867" max="4868" width="9" customWidth="1"/>
    <col min="4869" max="4869" width="10.42578125" customWidth="1"/>
    <col min="4870" max="4872" width="9" customWidth="1"/>
    <col min="4873" max="4873" width="13.42578125" customWidth="1"/>
    <col min="4874" max="4874" width="9" customWidth="1"/>
    <col min="4875" max="4875" width="10.7109375" customWidth="1"/>
    <col min="4876" max="4911" width="9" customWidth="1"/>
    <col min="4912" max="5120" width="9.140625" customWidth="1"/>
    <col min="5121" max="5121" width="12.85546875" customWidth="1"/>
    <col min="5122" max="5122" width="4.140625" customWidth="1"/>
    <col min="5123" max="5124" width="9" customWidth="1"/>
    <col min="5125" max="5125" width="10.42578125" customWidth="1"/>
    <col min="5126" max="5128" width="9" customWidth="1"/>
    <col min="5129" max="5129" width="13.42578125" customWidth="1"/>
    <col min="5130" max="5130" width="9" customWidth="1"/>
    <col min="5131" max="5131" width="10.7109375" customWidth="1"/>
    <col min="5132" max="5167" width="9" customWidth="1"/>
    <col min="5168" max="5376" width="9.140625" customWidth="1"/>
    <col min="5377" max="5377" width="12.85546875" customWidth="1"/>
    <col min="5378" max="5378" width="4.140625" customWidth="1"/>
    <col min="5379" max="5380" width="9" customWidth="1"/>
    <col min="5381" max="5381" width="10.42578125" customWidth="1"/>
    <col min="5382" max="5384" width="9" customWidth="1"/>
    <col min="5385" max="5385" width="13.42578125" customWidth="1"/>
    <col min="5386" max="5386" width="9" customWidth="1"/>
    <col min="5387" max="5387" width="10.7109375" customWidth="1"/>
    <col min="5388" max="5423" width="9" customWidth="1"/>
    <col min="5424" max="5632" width="9.140625" customWidth="1"/>
    <col min="5633" max="5633" width="12.85546875" customWidth="1"/>
    <col min="5634" max="5634" width="4.140625" customWidth="1"/>
    <col min="5635" max="5636" width="9" customWidth="1"/>
    <col min="5637" max="5637" width="10.42578125" customWidth="1"/>
    <col min="5638" max="5640" width="9" customWidth="1"/>
    <col min="5641" max="5641" width="13.42578125" customWidth="1"/>
    <col min="5642" max="5642" width="9" customWidth="1"/>
    <col min="5643" max="5643" width="10.7109375" customWidth="1"/>
    <col min="5644" max="5679" width="9" customWidth="1"/>
    <col min="5680" max="5888" width="9.140625" customWidth="1"/>
    <col min="5889" max="5889" width="12.85546875" customWidth="1"/>
    <col min="5890" max="5890" width="4.140625" customWidth="1"/>
    <col min="5891" max="5892" width="9" customWidth="1"/>
    <col min="5893" max="5893" width="10.42578125" customWidth="1"/>
    <col min="5894" max="5896" width="9" customWidth="1"/>
    <col min="5897" max="5897" width="13.42578125" customWidth="1"/>
    <col min="5898" max="5898" width="9" customWidth="1"/>
    <col min="5899" max="5899" width="10.7109375" customWidth="1"/>
    <col min="5900" max="5935" width="9" customWidth="1"/>
    <col min="5936" max="6144" width="9.140625" customWidth="1"/>
    <col min="6145" max="6145" width="12.85546875" customWidth="1"/>
    <col min="6146" max="6146" width="4.140625" customWidth="1"/>
    <col min="6147" max="6148" width="9" customWidth="1"/>
    <col min="6149" max="6149" width="10.42578125" customWidth="1"/>
    <col min="6150" max="6152" width="9" customWidth="1"/>
    <col min="6153" max="6153" width="13.42578125" customWidth="1"/>
    <col min="6154" max="6154" width="9" customWidth="1"/>
    <col min="6155" max="6155" width="10.7109375" customWidth="1"/>
    <col min="6156" max="6191" width="9" customWidth="1"/>
    <col min="6192" max="6400" width="9.140625" customWidth="1"/>
    <col min="6401" max="6401" width="12.85546875" customWidth="1"/>
    <col min="6402" max="6402" width="4.140625" customWidth="1"/>
    <col min="6403" max="6404" width="9" customWidth="1"/>
    <col min="6405" max="6405" width="10.42578125" customWidth="1"/>
    <col min="6406" max="6408" width="9" customWidth="1"/>
    <col min="6409" max="6409" width="13.42578125" customWidth="1"/>
    <col min="6410" max="6410" width="9" customWidth="1"/>
    <col min="6411" max="6411" width="10.7109375" customWidth="1"/>
    <col min="6412" max="6447" width="9" customWidth="1"/>
    <col min="6448" max="6656" width="9.140625" customWidth="1"/>
    <col min="6657" max="6657" width="12.85546875" customWidth="1"/>
    <col min="6658" max="6658" width="4.140625" customWidth="1"/>
    <col min="6659" max="6660" width="9" customWidth="1"/>
    <col min="6661" max="6661" width="10.42578125" customWidth="1"/>
    <col min="6662" max="6664" width="9" customWidth="1"/>
    <col min="6665" max="6665" width="13.42578125" customWidth="1"/>
    <col min="6666" max="6666" width="9" customWidth="1"/>
    <col min="6667" max="6667" width="10.7109375" customWidth="1"/>
    <col min="6668" max="6703" width="9" customWidth="1"/>
    <col min="6704" max="6912" width="9.140625" customWidth="1"/>
    <col min="6913" max="6913" width="12.85546875" customWidth="1"/>
    <col min="6914" max="6914" width="4.140625" customWidth="1"/>
    <col min="6915" max="6916" width="9" customWidth="1"/>
    <col min="6917" max="6917" width="10.42578125" customWidth="1"/>
    <col min="6918" max="6920" width="9" customWidth="1"/>
    <col min="6921" max="6921" width="13.42578125" customWidth="1"/>
    <col min="6922" max="6922" width="9" customWidth="1"/>
    <col min="6923" max="6923" width="10.7109375" customWidth="1"/>
    <col min="6924" max="6959" width="9" customWidth="1"/>
    <col min="6960" max="7168" width="9.140625" customWidth="1"/>
    <col min="7169" max="7169" width="12.85546875" customWidth="1"/>
    <col min="7170" max="7170" width="4.140625" customWidth="1"/>
    <col min="7171" max="7172" width="9" customWidth="1"/>
    <col min="7173" max="7173" width="10.42578125" customWidth="1"/>
    <col min="7174" max="7176" width="9" customWidth="1"/>
    <col min="7177" max="7177" width="13.42578125" customWidth="1"/>
    <col min="7178" max="7178" width="9" customWidth="1"/>
    <col min="7179" max="7179" width="10.7109375" customWidth="1"/>
    <col min="7180" max="7215" width="9" customWidth="1"/>
    <col min="7216" max="7424" width="9.140625" customWidth="1"/>
    <col min="7425" max="7425" width="12.85546875" customWidth="1"/>
    <col min="7426" max="7426" width="4.140625" customWidth="1"/>
    <col min="7427" max="7428" width="9" customWidth="1"/>
    <col min="7429" max="7429" width="10.42578125" customWidth="1"/>
    <col min="7430" max="7432" width="9" customWidth="1"/>
    <col min="7433" max="7433" width="13.42578125" customWidth="1"/>
    <col min="7434" max="7434" width="9" customWidth="1"/>
    <col min="7435" max="7435" width="10.7109375" customWidth="1"/>
    <col min="7436" max="7471" width="9" customWidth="1"/>
    <col min="7472" max="7680" width="9.140625" customWidth="1"/>
    <col min="7681" max="7681" width="12.85546875" customWidth="1"/>
    <col min="7682" max="7682" width="4.140625" customWidth="1"/>
    <col min="7683" max="7684" width="9" customWidth="1"/>
    <col min="7685" max="7685" width="10.42578125" customWidth="1"/>
    <col min="7686" max="7688" width="9" customWidth="1"/>
    <col min="7689" max="7689" width="13.42578125" customWidth="1"/>
    <col min="7690" max="7690" width="9" customWidth="1"/>
    <col min="7691" max="7691" width="10.7109375" customWidth="1"/>
    <col min="7692" max="7727" width="9" customWidth="1"/>
    <col min="7728" max="7936" width="9.140625" customWidth="1"/>
    <col min="7937" max="7937" width="12.85546875" customWidth="1"/>
    <col min="7938" max="7938" width="4.140625" customWidth="1"/>
    <col min="7939" max="7940" width="9" customWidth="1"/>
    <col min="7941" max="7941" width="10.42578125" customWidth="1"/>
    <col min="7942" max="7944" width="9" customWidth="1"/>
    <col min="7945" max="7945" width="13.42578125" customWidth="1"/>
    <col min="7946" max="7946" width="9" customWidth="1"/>
    <col min="7947" max="7947" width="10.7109375" customWidth="1"/>
    <col min="7948" max="7983" width="9" customWidth="1"/>
    <col min="7984" max="8192" width="9.140625" customWidth="1"/>
    <col min="8193" max="8193" width="12.85546875" customWidth="1"/>
    <col min="8194" max="8194" width="4.140625" customWidth="1"/>
    <col min="8195" max="8196" width="9" customWidth="1"/>
    <col min="8197" max="8197" width="10.42578125" customWidth="1"/>
    <col min="8198" max="8200" width="9" customWidth="1"/>
    <col min="8201" max="8201" width="13.42578125" customWidth="1"/>
    <col min="8202" max="8202" width="9" customWidth="1"/>
    <col min="8203" max="8203" width="10.7109375" customWidth="1"/>
    <col min="8204" max="8239" width="9" customWidth="1"/>
    <col min="8240" max="8448" width="9.140625" customWidth="1"/>
    <col min="8449" max="8449" width="12.85546875" customWidth="1"/>
    <col min="8450" max="8450" width="4.140625" customWidth="1"/>
    <col min="8451" max="8452" width="9" customWidth="1"/>
    <col min="8453" max="8453" width="10.42578125" customWidth="1"/>
    <col min="8454" max="8456" width="9" customWidth="1"/>
    <col min="8457" max="8457" width="13.42578125" customWidth="1"/>
    <col min="8458" max="8458" width="9" customWidth="1"/>
    <col min="8459" max="8459" width="10.7109375" customWidth="1"/>
    <col min="8460" max="8495" width="9" customWidth="1"/>
    <col min="8496" max="8704" width="9.140625" customWidth="1"/>
    <col min="8705" max="8705" width="12.85546875" customWidth="1"/>
    <col min="8706" max="8706" width="4.140625" customWidth="1"/>
    <col min="8707" max="8708" width="9" customWidth="1"/>
    <col min="8709" max="8709" width="10.42578125" customWidth="1"/>
    <col min="8710" max="8712" width="9" customWidth="1"/>
    <col min="8713" max="8713" width="13.42578125" customWidth="1"/>
    <col min="8714" max="8714" width="9" customWidth="1"/>
    <col min="8715" max="8715" width="10.7109375" customWidth="1"/>
    <col min="8716" max="8751" width="9" customWidth="1"/>
    <col min="8752" max="8960" width="9.140625" customWidth="1"/>
    <col min="8961" max="8961" width="12.85546875" customWidth="1"/>
    <col min="8962" max="8962" width="4.140625" customWidth="1"/>
    <col min="8963" max="8964" width="9" customWidth="1"/>
    <col min="8965" max="8965" width="10.42578125" customWidth="1"/>
    <col min="8966" max="8968" width="9" customWidth="1"/>
    <col min="8969" max="8969" width="13.42578125" customWidth="1"/>
    <col min="8970" max="8970" width="9" customWidth="1"/>
    <col min="8971" max="8971" width="10.7109375" customWidth="1"/>
    <col min="8972" max="9007" width="9" customWidth="1"/>
    <col min="9008" max="9216" width="9.140625" customWidth="1"/>
    <col min="9217" max="9217" width="12.85546875" customWidth="1"/>
    <col min="9218" max="9218" width="4.140625" customWidth="1"/>
    <col min="9219" max="9220" width="9" customWidth="1"/>
    <col min="9221" max="9221" width="10.42578125" customWidth="1"/>
    <col min="9222" max="9224" width="9" customWidth="1"/>
    <col min="9225" max="9225" width="13.42578125" customWidth="1"/>
    <col min="9226" max="9226" width="9" customWidth="1"/>
    <col min="9227" max="9227" width="10.7109375" customWidth="1"/>
    <col min="9228" max="9263" width="9" customWidth="1"/>
    <col min="9264" max="9472" width="9.140625" customWidth="1"/>
    <col min="9473" max="9473" width="12.85546875" customWidth="1"/>
    <col min="9474" max="9474" width="4.140625" customWidth="1"/>
    <col min="9475" max="9476" width="9" customWidth="1"/>
    <col min="9477" max="9477" width="10.42578125" customWidth="1"/>
    <col min="9478" max="9480" width="9" customWidth="1"/>
    <col min="9481" max="9481" width="13.42578125" customWidth="1"/>
    <col min="9482" max="9482" width="9" customWidth="1"/>
    <col min="9483" max="9483" width="10.7109375" customWidth="1"/>
    <col min="9484" max="9519" width="9" customWidth="1"/>
    <col min="9520" max="9728" width="9.140625" customWidth="1"/>
    <col min="9729" max="9729" width="12.85546875" customWidth="1"/>
    <col min="9730" max="9730" width="4.140625" customWidth="1"/>
    <col min="9731" max="9732" width="9" customWidth="1"/>
    <col min="9733" max="9733" width="10.42578125" customWidth="1"/>
    <col min="9734" max="9736" width="9" customWidth="1"/>
    <col min="9737" max="9737" width="13.42578125" customWidth="1"/>
    <col min="9738" max="9738" width="9" customWidth="1"/>
    <col min="9739" max="9739" width="10.7109375" customWidth="1"/>
    <col min="9740" max="9775" width="9" customWidth="1"/>
    <col min="9776" max="9984" width="9.140625" customWidth="1"/>
    <col min="9985" max="9985" width="12.85546875" customWidth="1"/>
    <col min="9986" max="9986" width="4.140625" customWidth="1"/>
    <col min="9987" max="9988" width="9" customWidth="1"/>
    <col min="9989" max="9989" width="10.42578125" customWidth="1"/>
    <col min="9990" max="9992" width="9" customWidth="1"/>
    <col min="9993" max="9993" width="13.42578125" customWidth="1"/>
    <col min="9994" max="9994" width="9" customWidth="1"/>
    <col min="9995" max="9995" width="10.7109375" customWidth="1"/>
    <col min="9996" max="10031" width="9" customWidth="1"/>
    <col min="10032" max="10240" width="9.140625" customWidth="1"/>
    <col min="10241" max="10241" width="12.85546875" customWidth="1"/>
    <col min="10242" max="10242" width="4.140625" customWidth="1"/>
    <col min="10243" max="10244" width="9" customWidth="1"/>
    <col min="10245" max="10245" width="10.42578125" customWidth="1"/>
    <col min="10246" max="10248" width="9" customWidth="1"/>
    <col min="10249" max="10249" width="13.42578125" customWidth="1"/>
    <col min="10250" max="10250" width="9" customWidth="1"/>
    <col min="10251" max="10251" width="10.7109375" customWidth="1"/>
    <col min="10252" max="10287" width="9" customWidth="1"/>
    <col min="10288" max="10496" width="9.140625" customWidth="1"/>
    <col min="10497" max="10497" width="12.85546875" customWidth="1"/>
    <col min="10498" max="10498" width="4.140625" customWidth="1"/>
    <col min="10499" max="10500" width="9" customWidth="1"/>
    <col min="10501" max="10501" width="10.42578125" customWidth="1"/>
    <col min="10502" max="10504" width="9" customWidth="1"/>
    <col min="10505" max="10505" width="13.42578125" customWidth="1"/>
    <col min="10506" max="10506" width="9" customWidth="1"/>
    <col min="10507" max="10507" width="10.7109375" customWidth="1"/>
    <col min="10508" max="10543" width="9" customWidth="1"/>
    <col min="10544" max="10752" width="9.140625" customWidth="1"/>
    <col min="10753" max="10753" width="12.85546875" customWidth="1"/>
    <col min="10754" max="10754" width="4.140625" customWidth="1"/>
    <col min="10755" max="10756" width="9" customWidth="1"/>
    <col min="10757" max="10757" width="10.42578125" customWidth="1"/>
    <col min="10758" max="10760" width="9" customWidth="1"/>
    <col min="10761" max="10761" width="13.42578125" customWidth="1"/>
    <col min="10762" max="10762" width="9" customWidth="1"/>
    <col min="10763" max="10763" width="10.7109375" customWidth="1"/>
    <col min="10764" max="10799" width="9" customWidth="1"/>
    <col min="10800" max="11008" width="9.140625" customWidth="1"/>
    <col min="11009" max="11009" width="12.85546875" customWidth="1"/>
    <col min="11010" max="11010" width="4.140625" customWidth="1"/>
    <col min="11011" max="11012" width="9" customWidth="1"/>
    <col min="11013" max="11013" width="10.42578125" customWidth="1"/>
    <col min="11014" max="11016" width="9" customWidth="1"/>
    <col min="11017" max="11017" width="13.42578125" customWidth="1"/>
    <col min="11018" max="11018" width="9" customWidth="1"/>
    <col min="11019" max="11019" width="10.7109375" customWidth="1"/>
    <col min="11020" max="11055" width="9" customWidth="1"/>
    <col min="11056" max="11264" width="9.140625" customWidth="1"/>
    <col min="11265" max="11265" width="12.85546875" customWidth="1"/>
    <col min="11266" max="11266" width="4.140625" customWidth="1"/>
    <col min="11267" max="11268" width="9" customWidth="1"/>
    <col min="11269" max="11269" width="10.42578125" customWidth="1"/>
    <col min="11270" max="11272" width="9" customWidth="1"/>
    <col min="11273" max="11273" width="13.42578125" customWidth="1"/>
    <col min="11274" max="11274" width="9" customWidth="1"/>
    <col min="11275" max="11275" width="10.7109375" customWidth="1"/>
    <col min="11276" max="11311" width="9" customWidth="1"/>
    <col min="11312" max="11520" width="9.140625" customWidth="1"/>
    <col min="11521" max="11521" width="12.85546875" customWidth="1"/>
    <col min="11522" max="11522" width="4.140625" customWidth="1"/>
    <col min="11523" max="11524" width="9" customWidth="1"/>
    <col min="11525" max="11525" width="10.42578125" customWidth="1"/>
    <col min="11526" max="11528" width="9" customWidth="1"/>
    <col min="11529" max="11529" width="13.42578125" customWidth="1"/>
    <col min="11530" max="11530" width="9" customWidth="1"/>
    <col min="11531" max="11531" width="10.7109375" customWidth="1"/>
    <col min="11532" max="11567" width="9" customWidth="1"/>
    <col min="11568" max="11776" width="9.140625" customWidth="1"/>
    <col min="11777" max="11777" width="12.85546875" customWidth="1"/>
    <col min="11778" max="11778" width="4.140625" customWidth="1"/>
    <col min="11779" max="11780" width="9" customWidth="1"/>
    <col min="11781" max="11781" width="10.42578125" customWidth="1"/>
    <col min="11782" max="11784" width="9" customWidth="1"/>
    <col min="11785" max="11785" width="13.42578125" customWidth="1"/>
    <col min="11786" max="11786" width="9" customWidth="1"/>
    <col min="11787" max="11787" width="10.7109375" customWidth="1"/>
    <col min="11788" max="11823" width="9" customWidth="1"/>
    <col min="11824" max="12032" width="9.140625" customWidth="1"/>
    <col min="12033" max="12033" width="12.85546875" customWidth="1"/>
    <col min="12034" max="12034" width="4.140625" customWidth="1"/>
    <col min="12035" max="12036" width="9" customWidth="1"/>
    <col min="12037" max="12037" width="10.42578125" customWidth="1"/>
    <col min="12038" max="12040" width="9" customWidth="1"/>
    <col min="12041" max="12041" width="13.42578125" customWidth="1"/>
    <col min="12042" max="12042" width="9" customWidth="1"/>
    <col min="12043" max="12043" width="10.7109375" customWidth="1"/>
    <col min="12044" max="12079" width="9" customWidth="1"/>
    <col min="12080" max="12288" width="9.140625" customWidth="1"/>
    <col min="12289" max="12289" width="12.85546875" customWidth="1"/>
    <col min="12290" max="12290" width="4.140625" customWidth="1"/>
    <col min="12291" max="12292" width="9" customWidth="1"/>
    <col min="12293" max="12293" width="10.42578125" customWidth="1"/>
    <col min="12294" max="12296" width="9" customWidth="1"/>
    <col min="12297" max="12297" width="13.42578125" customWidth="1"/>
    <col min="12298" max="12298" width="9" customWidth="1"/>
    <col min="12299" max="12299" width="10.7109375" customWidth="1"/>
    <col min="12300" max="12335" width="9" customWidth="1"/>
    <col min="12336" max="12544" width="9.140625" customWidth="1"/>
    <col min="12545" max="12545" width="12.85546875" customWidth="1"/>
    <col min="12546" max="12546" width="4.140625" customWidth="1"/>
    <col min="12547" max="12548" width="9" customWidth="1"/>
    <col min="12549" max="12549" width="10.42578125" customWidth="1"/>
    <col min="12550" max="12552" width="9" customWidth="1"/>
    <col min="12553" max="12553" width="13.42578125" customWidth="1"/>
    <col min="12554" max="12554" width="9" customWidth="1"/>
    <col min="12555" max="12555" width="10.7109375" customWidth="1"/>
    <col min="12556" max="12591" width="9" customWidth="1"/>
    <col min="12592" max="12800" width="9.140625" customWidth="1"/>
    <col min="12801" max="12801" width="12.85546875" customWidth="1"/>
    <col min="12802" max="12802" width="4.140625" customWidth="1"/>
    <col min="12803" max="12804" width="9" customWidth="1"/>
    <col min="12805" max="12805" width="10.42578125" customWidth="1"/>
    <col min="12806" max="12808" width="9" customWidth="1"/>
    <col min="12809" max="12809" width="13.42578125" customWidth="1"/>
    <col min="12810" max="12810" width="9" customWidth="1"/>
    <col min="12811" max="12811" width="10.7109375" customWidth="1"/>
    <col min="12812" max="12847" width="9" customWidth="1"/>
    <col min="12848" max="13056" width="9.140625" customWidth="1"/>
    <col min="13057" max="13057" width="12.85546875" customWidth="1"/>
    <col min="13058" max="13058" width="4.140625" customWidth="1"/>
    <col min="13059" max="13060" width="9" customWidth="1"/>
    <col min="13061" max="13061" width="10.42578125" customWidth="1"/>
    <col min="13062" max="13064" width="9" customWidth="1"/>
    <col min="13065" max="13065" width="13.42578125" customWidth="1"/>
    <col min="13066" max="13066" width="9" customWidth="1"/>
    <col min="13067" max="13067" width="10.7109375" customWidth="1"/>
    <col min="13068" max="13103" width="9" customWidth="1"/>
    <col min="13104" max="13312" width="9.140625" customWidth="1"/>
    <col min="13313" max="13313" width="12.85546875" customWidth="1"/>
    <col min="13314" max="13314" width="4.140625" customWidth="1"/>
    <col min="13315" max="13316" width="9" customWidth="1"/>
    <col min="13317" max="13317" width="10.42578125" customWidth="1"/>
    <col min="13318" max="13320" width="9" customWidth="1"/>
    <col min="13321" max="13321" width="13.42578125" customWidth="1"/>
    <col min="13322" max="13322" width="9" customWidth="1"/>
    <col min="13323" max="13323" width="10.7109375" customWidth="1"/>
    <col min="13324" max="13359" width="9" customWidth="1"/>
    <col min="13360" max="13568" width="9.140625" customWidth="1"/>
    <col min="13569" max="13569" width="12.85546875" customWidth="1"/>
    <col min="13570" max="13570" width="4.140625" customWidth="1"/>
    <col min="13571" max="13572" width="9" customWidth="1"/>
    <col min="13573" max="13573" width="10.42578125" customWidth="1"/>
    <col min="13574" max="13576" width="9" customWidth="1"/>
    <col min="13577" max="13577" width="13.42578125" customWidth="1"/>
    <col min="13578" max="13578" width="9" customWidth="1"/>
    <col min="13579" max="13579" width="10.7109375" customWidth="1"/>
    <col min="13580" max="13615" width="9" customWidth="1"/>
    <col min="13616" max="13824" width="9.140625" customWidth="1"/>
    <col min="13825" max="13825" width="12.85546875" customWidth="1"/>
    <col min="13826" max="13826" width="4.140625" customWidth="1"/>
    <col min="13827" max="13828" width="9" customWidth="1"/>
    <col min="13829" max="13829" width="10.42578125" customWidth="1"/>
    <col min="13830" max="13832" width="9" customWidth="1"/>
    <col min="13833" max="13833" width="13.42578125" customWidth="1"/>
    <col min="13834" max="13834" width="9" customWidth="1"/>
    <col min="13835" max="13835" width="10.7109375" customWidth="1"/>
    <col min="13836" max="13871" width="9" customWidth="1"/>
    <col min="13872" max="14080" width="9.140625" customWidth="1"/>
    <col min="14081" max="14081" width="12.85546875" customWidth="1"/>
    <col min="14082" max="14082" width="4.140625" customWidth="1"/>
    <col min="14083" max="14084" width="9" customWidth="1"/>
    <col min="14085" max="14085" width="10.42578125" customWidth="1"/>
    <col min="14086" max="14088" width="9" customWidth="1"/>
    <col min="14089" max="14089" width="13.42578125" customWidth="1"/>
    <col min="14090" max="14090" width="9" customWidth="1"/>
    <col min="14091" max="14091" width="10.7109375" customWidth="1"/>
    <col min="14092" max="14127" width="9" customWidth="1"/>
    <col min="14128" max="14336" width="9.140625" customWidth="1"/>
    <col min="14337" max="14337" width="12.85546875" customWidth="1"/>
    <col min="14338" max="14338" width="4.140625" customWidth="1"/>
    <col min="14339" max="14340" width="9" customWidth="1"/>
    <col min="14341" max="14341" width="10.42578125" customWidth="1"/>
    <col min="14342" max="14344" width="9" customWidth="1"/>
    <col min="14345" max="14345" width="13.42578125" customWidth="1"/>
    <col min="14346" max="14346" width="9" customWidth="1"/>
    <col min="14347" max="14347" width="10.7109375" customWidth="1"/>
    <col min="14348" max="14383" width="9" customWidth="1"/>
    <col min="14384" max="14592" width="9.140625" customWidth="1"/>
    <col min="14593" max="14593" width="12.85546875" customWidth="1"/>
    <col min="14594" max="14594" width="4.140625" customWidth="1"/>
    <col min="14595" max="14596" width="9" customWidth="1"/>
    <col min="14597" max="14597" width="10.42578125" customWidth="1"/>
    <col min="14598" max="14600" width="9" customWidth="1"/>
    <col min="14601" max="14601" width="13.42578125" customWidth="1"/>
    <col min="14602" max="14602" width="9" customWidth="1"/>
    <col min="14603" max="14603" width="10.7109375" customWidth="1"/>
    <col min="14604" max="14639" width="9" customWidth="1"/>
    <col min="14640" max="14848" width="9.140625" customWidth="1"/>
    <col min="14849" max="14849" width="12.85546875" customWidth="1"/>
    <col min="14850" max="14850" width="4.140625" customWidth="1"/>
    <col min="14851" max="14852" width="9" customWidth="1"/>
    <col min="14853" max="14853" width="10.42578125" customWidth="1"/>
    <col min="14854" max="14856" width="9" customWidth="1"/>
    <col min="14857" max="14857" width="13.42578125" customWidth="1"/>
    <col min="14858" max="14858" width="9" customWidth="1"/>
    <col min="14859" max="14859" width="10.7109375" customWidth="1"/>
    <col min="14860" max="14895" width="9" customWidth="1"/>
    <col min="14896" max="15104" width="9.140625" customWidth="1"/>
    <col min="15105" max="15105" width="12.85546875" customWidth="1"/>
    <col min="15106" max="15106" width="4.140625" customWidth="1"/>
    <col min="15107" max="15108" width="9" customWidth="1"/>
    <col min="15109" max="15109" width="10.42578125" customWidth="1"/>
    <col min="15110" max="15112" width="9" customWidth="1"/>
    <col min="15113" max="15113" width="13.42578125" customWidth="1"/>
    <col min="15114" max="15114" width="9" customWidth="1"/>
    <col min="15115" max="15115" width="10.7109375" customWidth="1"/>
    <col min="15116" max="15151" width="9" customWidth="1"/>
    <col min="15152" max="15360" width="9.140625" customWidth="1"/>
    <col min="15361" max="15361" width="12.85546875" customWidth="1"/>
    <col min="15362" max="15362" width="4.140625" customWidth="1"/>
    <col min="15363" max="15364" width="9" customWidth="1"/>
    <col min="15365" max="15365" width="10.42578125" customWidth="1"/>
    <col min="15366" max="15368" width="9" customWidth="1"/>
    <col min="15369" max="15369" width="13.42578125" customWidth="1"/>
    <col min="15370" max="15370" width="9" customWidth="1"/>
    <col min="15371" max="15371" width="10.7109375" customWidth="1"/>
    <col min="15372" max="15407" width="9" customWidth="1"/>
    <col min="15408" max="15616" width="9.140625" customWidth="1"/>
    <col min="15617" max="15617" width="12.85546875" customWidth="1"/>
    <col min="15618" max="15618" width="4.140625" customWidth="1"/>
    <col min="15619" max="15620" width="9" customWidth="1"/>
    <col min="15621" max="15621" width="10.42578125" customWidth="1"/>
    <col min="15622" max="15624" width="9" customWidth="1"/>
    <col min="15625" max="15625" width="13.42578125" customWidth="1"/>
    <col min="15626" max="15626" width="9" customWidth="1"/>
    <col min="15627" max="15627" width="10.7109375" customWidth="1"/>
    <col min="15628" max="15663" width="9" customWidth="1"/>
    <col min="15664" max="15872" width="9.140625" customWidth="1"/>
    <col min="15873" max="15873" width="12.85546875" customWidth="1"/>
    <col min="15874" max="15874" width="4.140625" customWidth="1"/>
    <col min="15875" max="15876" width="9" customWidth="1"/>
    <col min="15877" max="15877" width="10.42578125" customWidth="1"/>
    <col min="15878" max="15880" width="9" customWidth="1"/>
    <col min="15881" max="15881" width="13.42578125" customWidth="1"/>
    <col min="15882" max="15882" width="9" customWidth="1"/>
    <col min="15883" max="15883" width="10.7109375" customWidth="1"/>
    <col min="15884" max="15919" width="9" customWidth="1"/>
    <col min="15920" max="16128" width="9.140625" customWidth="1"/>
    <col min="16129" max="16129" width="12.85546875" customWidth="1"/>
    <col min="16130" max="16130" width="4.140625" customWidth="1"/>
    <col min="16131" max="16132" width="9" customWidth="1"/>
    <col min="16133" max="16133" width="10.42578125" customWidth="1"/>
    <col min="16134" max="16136" width="9" customWidth="1"/>
    <col min="16137" max="16137" width="13.42578125" customWidth="1"/>
    <col min="16138" max="16138" width="9" customWidth="1"/>
    <col min="16139" max="16139" width="10.7109375" customWidth="1"/>
    <col min="16140" max="16175" width="9" customWidth="1"/>
    <col min="16176" max="16384" width="9.140625" customWidth="1"/>
  </cols>
  <sheetData>
    <row r="1" spans="1:36" ht="33" customHeight="1" x14ac:dyDescent="0.25">
      <c r="AF1" s="193" t="s">
        <v>439</v>
      </c>
      <c r="AG1" s="193"/>
      <c r="AH1" s="193"/>
      <c r="AI1" s="193"/>
      <c r="AJ1" s="193"/>
    </row>
    <row r="2" spans="1:36" ht="15.75" customHeight="1" x14ac:dyDescent="0.25">
      <c r="B2" s="129" t="s">
        <v>393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</row>
    <row r="3" spans="1:36" ht="15.75" customHeight="1" x14ac:dyDescent="0.25">
      <c r="A3" s="130" t="s">
        <v>175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</row>
    <row r="4" spans="1:36" ht="12.75" customHeight="1" x14ac:dyDescent="0.25"/>
    <row r="5" spans="1:36" ht="42.75" customHeight="1" x14ac:dyDescent="0.25">
      <c r="A5" s="131" t="s">
        <v>394</v>
      </c>
      <c r="B5" s="131" t="s">
        <v>395</v>
      </c>
      <c r="C5" s="127" t="s">
        <v>396</v>
      </c>
      <c r="D5" s="127"/>
      <c r="E5" s="127" t="s">
        <v>397</v>
      </c>
      <c r="F5" s="127"/>
      <c r="G5" s="127" t="s">
        <v>398</v>
      </c>
      <c r="H5" s="127"/>
      <c r="I5" s="127" t="s">
        <v>399</v>
      </c>
      <c r="J5" s="127"/>
      <c r="K5" s="127" t="s">
        <v>400</v>
      </c>
      <c r="L5" s="127"/>
      <c r="M5" s="127" t="s">
        <v>401</v>
      </c>
      <c r="N5" s="127"/>
      <c r="O5" s="127" t="s">
        <v>402</v>
      </c>
      <c r="P5" s="127"/>
      <c r="Q5" s="127" t="s">
        <v>403</v>
      </c>
      <c r="R5" s="127"/>
      <c r="S5" s="127" t="s">
        <v>404</v>
      </c>
      <c r="T5" s="127"/>
      <c r="U5" s="127" t="s">
        <v>405</v>
      </c>
      <c r="V5" s="127"/>
      <c r="W5" s="127" t="s">
        <v>406</v>
      </c>
      <c r="X5" s="127"/>
      <c r="Y5" s="127" t="s">
        <v>407</v>
      </c>
      <c r="Z5" s="127"/>
      <c r="AA5" s="127" t="s">
        <v>408</v>
      </c>
      <c r="AB5" s="127"/>
      <c r="AC5" s="127" t="s">
        <v>409</v>
      </c>
      <c r="AD5" s="127"/>
      <c r="AE5" s="127" t="s">
        <v>410</v>
      </c>
      <c r="AF5" s="127"/>
      <c r="AG5" s="127" t="s">
        <v>411</v>
      </c>
      <c r="AH5" s="127"/>
      <c r="AI5" s="128" t="s">
        <v>412</v>
      </c>
      <c r="AJ5" s="128"/>
    </row>
    <row r="6" spans="1:36" ht="11.25" customHeight="1" x14ac:dyDescent="0.25">
      <c r="A6" s="132"/>
      <c r="B6" s="132"/>
      <c r="C6" s="61" t="s">
        <v>413</v>
      </c>
      <c r="D6" s="61" t="s">
        <v>12</v>
      </c>
      <c r="E6" s="61" t="s">
        <v>413</v>
      </c>
      <c r="F6" s="61" t="s">
        <v>12</v>
      </c>
      <c r="G6" s="61" t="s">
        <v>413</v>
      </c>
      <c r="H6" s="61" t="s">
        <v>12</v>
      </c>
      <c r="I6" s="61" t="s">
        <v>413</v>
      </c>
      <c r="J6" s="61" t="s">
        <v>12</v>
      </c>
      <c r="K6" s="61" t="s">
        <v>413</v>
      </c>
      <c r="L6" s="61" t="s">
        <v>12</v>
      </c>
      <c r="M6" s="61" t="s">
        <v>413</v>
      </c>
      <c r="N6" s="61" t="s">
        <v>12</v>
      </c>
      <c r="O6" s="61" t="s">
        <v>413</v>
      </c>
      <c r="P6" s="61" t="s">
        <v>12</v>
      </c>
      <c r="Q6" s="61" t="s">
        <v>413</v>
      </c>
      <c r="R6" s="61" t="s">
        <v>12</v>
      </c>
      <c r="S6" s="61" t="s">
        <v>413</v>
      </c>
      <c r="T6" s="61" t="s">
        <v>12</v>
      </c>
      <c r="U6" s="61" t="s">
        <v>413</v>
      </c>
      <c r="V6" s="61" t="s">
        <v>12</v>
      </c>
      <c r="W6" s="61" t="s">
        <v>413</v>
      </c>
      <c r="X6" s="61" t="s">
        <v>12</v>
      </c>
      <c r="Y6" s="61" t="s">
        <v>413</v>
      </c>
      <c r="Z6" s="61" t="s">
        <v>12</v>
      </c>
      <c r="AA6" s="61" t="s">
        <v>413</v>
      </c>
      <c r="AB6" s="61" t="s">
        <v>12</v>
      </c>
      <c r="AC6" s="61" t="s">
        <v>413</v>
      </c>
      <c r="AD6" s="61" t="s">
        <v>12</v>
      </c>
      <c r="AE6" s="61" t="s">
        <v>413</v>
      </c>
      <c r="AF6" s="61" t="s">
        <v>12</v>
      </c>
      <c r="AG6" s="61" t="s">
        <v>413</v>
      </c>
      <c r="AH6" s="61" t="s">
        <v>12</v>
      </c>
      <c r="AI6" s="61" t="s">
        <v>413</v>
      </c>
      <c r="AJ6" s="61" t="s">
        <v>12</v>
      </c>
    </row>
    <row r="7" spans="1:36" s="36" customFormat="1" ht="11.25" customHeight="1" x14ac:dyDescent="0.25">
      <c r="A7" s="133"/>
      <c r="B7" s="133"/>
      <c r="C7" s="61" t="s">
        <v>194</v>
      </c>
      <c r="D7" s="61" t="s">
        <v>196</v>
      </c>
      <c r="E7" s="61" t="s">
        <v>198</v>
      </c>
      <c r="F7" s="61" t="s">
        <v>200</v>
      </c>
      <c r="G7" s="61" t="s">
        <v>202</v>
      </c>
      <c r="H7" s="61" t="s">
        <v>204</v>
      </c>
      <c r="I7" s="61" t="s">
        <v>206</v>
      </c>
      <c r="J7" s="61" t="s">
        <v>208</v>
      </c>
      <c r="K7" s="61" t="s">
        <v>210</v>
      </c>
      <c r="L7" s="61" t="s">
        <v>212</v>
      </c>
      <c r="M7" s="61" t="s">
        <v>214</v>
      </c>
      <c r="N7" s="61" t="s">
        <v>216</v>
      </c>
      <c r="O7" s="61" t="s">
        <v>218</v>
      </c>
      <c r="P7" s="61" t="s">
        <v>220</v>
      </c>
      <c r="Q7" s="61" t="s">
        <v>222</v>
      </c>
      <c r="R7" s="61" t="s">
        <v>224</v>
      </c>
      <c r="S7" s="61" t="s">
        <v>230</v>
      </c>
      <c r="T7" s="61" t="s">
        <v>232</v>
      </c>
      <c r="U7" s="61" t="s">
        <v>234</v>
      </c>
      <c r="V7" s="61" t="s">
        <v>236</v>
      </c>
      <c r="W7" s="61" t="s">
        <v>238</v>
      </c>
      <c r="X7" s="61" t="s">
        <v>240</v>
      </c>
      <c r="Y7" s="61" t="s">
        <v>242</v>
      </c>
      <c r="Z7" s="61" t="s">
        <v>244</v>
      </c>
      <c r="AA7" s="61" t="s">
        <v>246</v>
      </c>
      <c r="AB7" s="61" t="s">
        <v>248</v>
      </c>
      <c r="AC7" s="61" t="s">
        <v>250</v>
      </c>
      <c r="AD7" s="61" t="s">
        <v>252</v>
      </c>
      <c r="AE7" s="61" t="s">
        <v>254</v>
      </c>
      <c r="AF7" s="61" t="s">
        <v>256</v>
      </c>
      <c r="AG7" s="61" t="s">
        <v>258</v>
      </c>
      <c r="AH7" s="61" t="s">
        <v>260</v>
      </c>
      <c r="AI7" s="61" t="s">
        <v>262</v>
      </c>
      <c r="AJ7" s="61" t="s">
        <v>264</v>
      </c>
    </row>
    <row r="8" spans="1:36" s="36" customFormat="1" ht="21.75" customHeight="1" x14ac:dyDescent="0.25">
      <c r="A8" s="62" t="s">
        <v>414</v>
      </c>
      <c r="B8" s="63" t="s">
        <v>194</v>
      </c>
      <c r="C8" s="64">
        <v>1703341.6</v>
      </c>
      <c r="D8" s="65">
        <v>10</v>
      </c>
      <c r="E8" s="64">
        <v>3917685.68</v>
      </c>
      <c r="F8" s="65">
        <v>23</v>
      </c>
      <c r="G8" s="64">
        <v>170334.16</v>
      </c>
      <c r="H8" s="65">
        <v>1</v>
      </c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4">
        <v>1873675.76</v>
      </c>
      <c r="V8" s="65">
        <v>11</v>
      </c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4">
        <v>7665037.2000000002</v>
      </c>
      <c r="AJ8" s="65">
        <v>45</v>
      </c>
    </row>
    <row r="9" spans="1:36" s="36" customFormat="1" ht="21.75" customHeight="1" x14ac:dyDescent="0.25">
      <c r="A9" s="62" t="s">
        <v>414</v>
      </c>
      <c r="B9" s="63" t="s">
        <v>196</v>
      </c>
      <c r="C9" s="64">
        <v>371216.22</v>
      </c>
      <c r="D9" s="65">
        <v>2</v>
      </c>
      <c r="E9" s="64">
        <v>556824.32999999996</v>
      </c>
      <c r="F9" s="65">
        <v>3</v>
      </c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4">
        <v>556824.32999999996</v>
      </c>
      <c r="V9" s="65">
        <v>3</v>
      </c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4">
        <v>1484864.88</v>
      </c>
      <c r="AJ9" s="65">
        <v>8</v>
      </c>
    </row>
    <row r="10" spans="1:36" s="36" customFormat="1" ht="21.75" customHeight="1" x14ac:dyDescent="0.25">
      <c r="A10" s="62" t="s">
        <v>415</v>
      </c>
      <c r="B10" s="63" t="s">
        <v>198</v>
      </c>
      <c r="C10" s="66"/>
      <c r="D10" s="66"/>
      <c r="E10" s="64">
        <v>1714645.92</v>
      </c>
      <c r="F10" s="65">
        <v>13</v>
      </c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4">
        <v>1714645.92</v>
      </c>
      <c r="AJ10" s="65">
        <v>13</v>
      </c>
    </row>
    <row r="11" spans="1:36" s="36" customFormat="1" ht="21.75" customHeight="1" x14ac:dyDescent="0.25">
      <c r="A11" s="62" t="s">
        <v>416</v>
      </c>
      <c r="B11" s="63" t="s">
        <v>202</v>
      </c>
      <c r="C11" s="64">
        <v>12023310.640000001</v>
      </c>
      <c r="D11" s="65">
        <v>88</v>
      </c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4">
        <v>12023310.640000001</v>
      </c>
      <c r="AJ11" s="65">
        <v>88</v>
      </c>
    </row>
    <row r="12" spans="1:36" s="36" customFormat="1" ht="11.25" customHeight="1" x14ac:dyDescent="0.25">
      <c r="A12" s="62" t="s">
        <v>417</v>
      </c>
      <c r="B12" s="63" t="s">
        <v>204</v>
      </c>
      <c r="C12" s="64">
        <v>928560.42</v>
      </c>
      <c r="D12" s="65">
        <v>6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4">
        <v>928560.42</v>
      </c>
      <c r="AJ12" s="65">
        <v>6</v>
      </c>
    </row>
    <row r="13" spans="1:36" s="36" customFormat="1" ht="53.25" customHeight="1" x14ac:dyDescent="0.25">
      <c r="A13" s="62" t="s">
        <v>418</v>
      </c>
      <c r="B13" s="63" t="s">
        <v>208</v>
      </c>
      <c r="C13" s="66"/>
      <c r="D13" s="66"/>
      <c r="E13" s="66"/>
      <c r="F13" s="66"/>
      <c r="G13" s="64">
        <v>270961.28000000003</v>
      </c>
      <c r="H13" s="65">
        <v>1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4">
        <v>270961.28000000003</v>
      </c>
      <c r="AJ13" s="65">
        <v>1</v>
      </c>
    </row>
    <row r="14" spans="1:36" s="36" customFormat="1" ht="21.75" customHeight="1" x14ac:dyDescent="0.25">
      <c r="A14" s="62" t="s">
        <v>419</v>
      </c>
      <c r="B14" s="63" t="s">
        <v>212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4">
        <v>19914761.52</v>
      </c>
      <c r="R14" s="65">
        <v>36</v>
      </c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4">
        <v>19914761.52</v>
      </c>
      <c r="AJ14" s="65">
        <v>36</v>
      </c>
    </row>
    <row r="15" spans="1:36" s="36" customFormat="1" ht="21.75" customHeight="1" x14ac:dyDescent="0.25">
      <c r="A15" s="62" t="s">
        <v>419</v>
      </c>
      <c r="B15" s="63" t="s">
        <v>214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4">
        <v>16224360.4</v>
      </c>
      <c r="R15" s="65">
        <v>10</v>
      </c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4">
        <v>16224360.4</v>
      </c>
      <c r="AJ15" s="65">
        <v>10</v>
      </c>
    </row>
    <row r="16" spans="1:36" s="36" customFormat="1" ht="21.75" customHeight="1" x14ac:dyDescent="0.25">
      <c r="A16" s="62" t="s">
        <v>420</v>
      </c>
      <c r="B16" s="63" t="s">
        <v>216</v>
      </c>
      <c r="C16" s="64">
        <v>13107008.460000001</v>
      </c>
      <c r="D16" s="65">
        <v>78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4">
        <v>13107008.460000001</v>
      </c>
      <c r="AJ16" s="65">
        <v>78</v>
      </c>
    </row>
    <row r="17" spans="1:36" s="36" customFormat="1" ht="11.25" customHeight="1" x14ac:dyDescent="0.25">
      <c r="A17" s="62" t="s">
        <v>420</v>
      </c>
      <c r="B17" s="63" t="s">
        <v>220</v>
      </c>
      <c r="C17" s="64">
        <v>652079</v>
      </c>
      <c r="D17" s="65">
        <v>4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4">
        <v>652079</v>
      </c>
      <c r="AJ17" s="65">
        <v>4</v>
      </c>
    </row>
    <row r="18" spans="1:36" s="36" customFormat="1" ht="11.25" customHeight="1" x14ac:dyDescent="0.25">
      <c r="A18" s="62" t="s">
        <v>420</v>
      </c>
      <c r="B18" s="63" t="s">
        <v>226</v>
      </c>
      <c r="C18" s="64">
        <v>409289.92</v>
      </c>
      <c r="D18" s="65">
        <v>1</v>
      </c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4">
        <v>409289.92</v>
      </c>
      <c r="V18" s="65">
        <v>1</v>
      </c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4">
        <v>818579.84</v>
      </c>
      <c r="AJ18" s="65">
        <v>2</v>
      </c>
    </row>
    <row r="19" spans="1:36" s="36" customFormat="1" ht="21.75" customHeight="1" x14ac:dyDescent="0.25">
      <c r="A19" s="62" t="s">
        <v>421</v>
      </c>
      <c r="B19" s="63" t="s">
        <v>228</v>
      </c>
      <c r="C19" s="66"/>
      <c r="D19" s="66"/>
      <c r="E19" s="64">
        <v>26557287.120000001</v>
      </c>
      <c r="F19" s="65">
        <v>104</v>
      </c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4">
        <v>13278643.560000001</v>
      </c>
      <c r="T19" s="65">
        <v>52</v>
      </c>
      <c r="U19" s="66"/>
      <c r="V19" s="66"/>
      <c r="W19" s="66"/>
      <c r="X19" s="66"/>
      <c r="Y19" s="64">
        <v>25280494.469999999</v>
      </c>
      <c r="Z19" s="65">
        <v>99</v>
      </c>
      <c r="AA19" s="66"/>
      <c r="AB19" s="66"/>
      <c r="AC19" s="66"/>
      <c r="AD19" s="66"/>
      <c r="AE19" s="66"/>
      <c r="AF19" s="66"/>
      <c r="AG19" s="64">
        <v>3830377.95</v>
      </c>
      <c r="AH19" s="65">
        <v>15</v>
      </c>
      <c r="AI19" s="64">
        <v>68946803.099999994</v>
      </c>
      <c r="AJ19" s="65">
        <v>270</v>
      </c>
    </row>
    <row r="20" spans="1:36" s="36" customFormat="1" ht="21.75" customHeight="1" x14ac:dyDescent="0.25">
      <c r="A20" s="62" t="s">
        <v>421</v>
      </c>
      <c r="B20" s="63" t="s">
        <v>230</v>
      </c>
      <c r="C20" s="66"/>
      <c r="D20" s="66"/>
      <c r="E20" s="64">
        <v>23099591.100000001</v>
      </c>
      <c r="F20" s="65">
        <v>62</v>
      </c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4">
        <v>6333758.8499999996</v>
      </c>
      <c r="T20" s="65">
        <v>17</v>
      </c>
      <c r="U20" s="66"/>
      <c r="V20" s="66"/>
      <c r="W20" s="66"/>
      <c r="X20" s="66"/>
      <c r="Y20" s="64">
        <v>6706332.9000000004</v>
      </c>
      <c r="Z20" s="65">
        <v>18</v>
      </c>
      <c r="AA20" s="66"/>
      <c r="AB20" s="66"/>
      <c r="AC20" s="66"/>
      <c r="AD20" s="66"/>
      <c r="AE20" s="66"/>
      <c r="AF20" s="66"/>
      <c r="AG20" s="66"/>
      <c r="AH20" s="66"/>
      <c r="AI20" s="64">
        <v>36139682.850000001</v>
      </c>
      <c r="AJ20" s="65">
        <v>97</v>
      </c>
    </row>
    <row r="21" spans="1:36" s="36" customFormat="1" ht="21.75" customHeight="1" x14ac:dyDescent="0.25">
      <c r="A21" s="62" t="s">
        <v>422</v>
      </c>
      <c r="B21" s="63" t="s">
        <v>232</v>
      </c>
      <c r="C21" s="64">
        <v>3559795.29</v>
      </c>
      <c r="D21" s="65">
        <v>27</v>
      </c>
      <c r="E21" s="66"/>
      <c r="F21" s="66"/>
      <c r="G21" s="66"/>
      <c r="H21" s="66"/>
      <c r="I21" s="66"/>
      <c r="J21" s="66"/>
      <c r="K21" s="64">
        <v>14239181.16</v>
      </c>
      <c r="L21" s="65">
        <v>108</v>
      </c>
      <c r="M21" s="64">
        <v>4746393.72</v>
      </c>
      <c r="N21" s="65">
        <v>36</v>
      </c>
      <c r="O21" s="66"/>
      <c r="P21" s="66"/>
      <c r="Q21" s="66"/>
      <c r="R21" s="66"/>
      <c r="S21" s="66"/>
      <c r="T21" s="66"/>
      <c r="U21" s="66"/>
      <c r="V21" s="66"/>
      <c r="W21" s="64">
        <v>131844.26999999999</v>
      </c>
      <c r="X21" s="65">
        <v>1</v>
      </c>
      <c r="Y21" s="66"/>
      <c r="Z21" s="66"/>
      <c r="AA21" s="66"/>
      <c r="AB21" s="66"/>
      <c r="AC21" s="66"/>
      <c r="AD21" s="66"/>
      <c r="AE21" s="66"/>
      <c r="AF21" s="66"/>
      <c r="AG21" s="64">
        <v>131844.26999999999</v>
      </c>
      <c r="AH21" s="65">
        <v>1</v>
      </c>
      <c r="AI21" s="64">
        <v>22809058.710000001</v>
      </c>
      <c r="AJ21" s="65">
        <v>173</v>
      </c>
    </row>
    <row r="22" spans="1:36" s="36" customFormat="1" ht="21.75" customHeight="1" x14ac:dyDescent="0.25">
      <c r="A22" s="62" t="s">
        <v>422</v>
      </c>
      <c r="B22" s="63" t="s">
        <v>236</v>
      </c>
      <c r="C22" s="64">
        <v>695829.25</v>
      </c>
      <c r="D22" s="65">
        <v>5</v>
      </c>
      <c r="E22" s="66"/>
      <c r="F22" s="66"/>
      <c r="G22" s="66"/>
      <c r="H22" s="66"/>
      <c r="I22" s="66"/>
      <c r="J22" s="66"/>
      <c r="K22" s="64">
        <v>3200814.55</v>
      </c>
      <c r="L22" s="65">
        <v>23</v>
      </c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4">
        <v>2922482.85</v>
      </c>
      <c r="AB22" s="65">
        <v>21</v>
      </c>
      <c r="AC22" s="66"/>
      <c r="AD22" s="66"/>
      <c r="AE22" s="66"/>
      <c r="AF22" s="66"/>
      <c r="AG22" s="66"/>
      <c r="AH22" s="66"/>
      <c r="AI22" s="64">
        <v>6819126.6500000004</v>
      </c>
      <c r="AJ22" s="65">
        <v>49</v>
      </c>
    </row>
    <row r="23" spans="1:36" s="36" customFormat="1" ht="21.75" customHeight="1" x14ac:dyDescent="0.25">
      <c r="A23" s="62" t="s">
        <v>422</v>
      </c>
      <c r="B23" s="63" t="s">
        <v>240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4">
        <v>13066969.85</v>
      </c>
      <c r="N23" s="65">
        <v>55</v>
      </c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4">
        <v>13066969.85</v>
      </c>
      <c r="AJ23" s="65">
        <v>55</v>
      </c>
    </row>
    <row r="24" spans="1:36" s="36" customFormat="1" ht="21.75" customHeight="1" x14ac:dyDescent="0.25">
      <c r="A24" s="62" t="s">
        <v>423</v>
      </c>
      <c r="B24" s="63" t="s">
        <v>244</v>
      </c>
      <c r="C24" s="64">
        <v>353094.84</v>
      </c>
      <c r="D24" s="65">
        <v>3</v>
      </c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4">
        <v>1176982.8</v>
      </c>
      <c r="P24" s="65">
        <v>10</v>
      </c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4">
        <v>1530077.64</v>
      </c>
      <c r="AJ24" s="65">
        <v>13</v>
      </c>
    </row>
    <row r="25" spans="1:36" s="36" customFormat="1" ht="21.75" customHeight="1" x14ac:dyDescent="0.25">
      <c r="A25" s="62" t="s">
        <v>423</v>
      </c>
      <c r="B25" s="63" t="s">
        <v>246</v>
      </c>
      <c r="C25" s="64">
        <v>280803.20000000001</v>
      </c>
      <c r="D25" s="65">
        <v>4</v>
      </c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4">
        <v>280803.20000000001</v>
      </c>
      <c r="AJ25" s="65">
        <v>4</v>
      </c>
    </row>
    <row r="26" spans="1:36" s="36" customFormat="1" ht="21.75" customHeight="1" x14ac:dyDescent="0.25">
      <c r="A26" s="62" t="s">
        <v>424</v>
      </c>
      <c r="B26" s="63" t="s">
        <v>248</v>
      </c>
      <c r="C26" s="64">
        <v>10101231.939999999</v>
      </c>
      <c r="D26" s="65">
        <v>137</v>
      </c>
      <c r="E26" s="66"/>
      <c r="F26" s="66"/>
      <c r="G26" s="66"/>
      <c r="H26" s="66"/>
      <c r="I26" s="64">
        <v>138984103.69999999</v>
      </c>
      <c r="J26" s="64">
        <v>1885</v>
      </c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4">
        <v>149085335.63999999</v>
      </c>
      <c r="AJ26" s="64">
        <v>2022</v>
      </c>
    </row>
    <row r="27" spans="1:36" s="36" customFormat="1" ht="11.25" customHeight="1" x14ac:dyDescent="0.25">
      <c r="A27" s="62" t="s">
        <v>424</v>
      </c>
      <c r="B27" s="63" t="s">
        <v>250</v>
      </c>
      <c r="C27" s="64">
        <v>454241.65</v>
      </c>
      <c r="D27" s="65">
        <v>5</v>
      </c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4">
        <v>454241.65</v>
      </c>
      <c r="AJ27" s="65">
        <v>5</v>
      </c>
    </row>
    <row r="28" spans="1:36" s="36" customFormat="1" ht="11.25" customHeight="1" x14ac:dyDescent="0.25">
      <c r="A28" s="62" t="s">
        <v>425</v>
      </c>
      <c r="B28" s="63" t="s">
        <v>256</v>
      </c>
      <c r="C28" s="66"/>
      <c r="D28" s="66"/>
      <c r="E28" s="66"/>
      <c r="F28" s="66"/>
      <c r="G28" s="64">
        <v>509138.1</v>
      </c>
      <c r="H28" s="65">
        <v>5</v>
      </c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4">
        <v>509138.1</v>
      </c>
      <c r="AJ28" s="65">
        <v>5</v>
      </c>
    </row>
    <row r="29" spans="1:36" s="36" customFormat="1" ht="21.75" customHeight="1" x14ac:dyDescent="0.25">
      <c r="A29" s="62" t="s">
        <v>426</v>
      </c>
      <c r="B29" s="63" t="s">
        <v>258</v>
      </c>
      <c r="C29" s="64">
        <v>9541024.5</v>
      </c>
      <c r="D29" s="65">
        <v>70</v>
      </c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4">
        <v>9541024.5</v>
      </c>
      <c r="AJ29" s="65">
        <v>70</v>
      </c>
    </row>
    <row r="30" spans="1:36" s="36" customFormat="1" ht="21.75" customHeight="1" x14ac:dyDescent="0.25">
      <c r="A30" s="62" t="s">
        <v>427</v>
      </c>
      <c r="B30" s="63" t="s">
        <v>260</v>
      </c>
      <c r="C30" s="64">
        <v>20952946.420000002</v>
      </c>
      <c r="D30" s="65">
        <v>119</v>
      </c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4">
        <v>20248645.699999999</v>
      </c>
      <c r="V30" s="65">
        <v>115</v>
      </c>
      <c r="W30" s="66"/>
      <c r="X30" s="66"/>
      <c r="Y30" s="66"/>
      <c r="Z30" s="66"/>
      <c r="AA30" s="64">
        <v>5634405.7599999998</v>
      </c>
      <c r="AB30" s="65">
        <v>32</v>
      </c>
      <c r="AC30" s="66"/>
      <c r="AD30" s="66"/>
      <c r="AE30" s="64">
        <v>18663969.079999998</v>
      </c>
      <c r="AF30" s="65">
        <v>106</v>
      </c>
      <c r="AG30" s="64">
        <v>8099458.2800000003</v>
      </c>
      <c r="AH30" s="65">
        <v>46</v>
      </c>
      <c r="AI30" s="64">
        <v>73599425.239999995</v>
      </c>
      <c r="AJ30" s="65">
        <v>418</v>
      </c>
    </row>
    <row r="31" spans="1:36" s="36" customFormat="1" ht="21.75" customHeight="1" x14ac:dyDescent="0.25">
      <c r="A31" s="62" t="s">
        <v>427</v>
      </c>
      <c r="B31" s="63" t="s">
        <v>262</v>
      </c>
      <c r="C31" s="64">
        <v>18884034</v>
      </c>
      <c r="D31" s="65">
        <v>78</v>
      </c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4">
        <v>12347253</v>
      </c>
      <c r="V31" s="65">
        <v>51</v>
      </c>
      <c r="W31" s="66"/>
      <c r="X31" s="66"/>
      <c r="Y31" s="66"/>
      <c r="Z31" s="66"/>
      <c r="AA31" s="64">
        <v>6052575</v>
      </c>
      <c r="AB31" s="65">
        <v>25</v>
      </c>
      <c r="AC31" s="66"/>
      <c r="AD31" s="66"/>
      <c r="AE31" s="64">
        <v>13557768</v>
      </c>
      <c r="AF31" s="65">
        <v>56</v>
      </c>
      <c r="AG31" s="64">
        <v>2421030</v>
      </c>
      <c r="AH31" s="65">
        <v>10</v>
      </c>
      <c r="AI31" s="64">
        <v>53262660</v>
      </c>
      <c r="AJ31" s="65">
        <v>220</v>
      </c>
    </row>
    <row r="32" spans="1:36" s="36" customFormat="1" ht="21.75" customHeight="1" x14ac:dyDescent="0.25">
      <c r="A32" s="62" t="s">
        <v>427</v>
      </c>
      <c r="B32" s="63" t="s">
        <v>264</v>
      </c>
      <c r="C32" s="64">
        <v>8319559.4100000001</v>
      </c>
      <c r="D32" s="65">
        <v>27</v>
      </c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4">
        <v>3389450.13</v>
      </c>
      <c r="V32" s="65">
        <v>11</v>
      </c>
      <c r="W32" s="66"/>
      <c r="X32" s="66"/>
      <c r="Y32" s="66"/>
      <c r="Z32" s="66"/>
      <c r="AA32" s="64">
        <v>1848790.98</v>
      </c>
      <c r="AB32" s="65">
        <v>6</v>
      </c>
      <c r="AC32" s="66"/>
      <c r="AD32" s="66"/>
      <c r="AE32" s="64">
        <v>2156922.81</v>
      </c>
      <c r="AF32" s="65">
        <v>7</v>
      </c>
      <c r="AG32" s="64">
        <v>616263.66</v>
      </c>
      <c r="AH32" s="65">
        <v>2</v>
      </c>
      <c r="AI32" s="64">
        <v>16330986.99</v>
      </c>
      <c r="AJ32" s="65">
        <v>53</v>
      </c>
    </row>
    <row r="33" spans="1:36" s="36" customFormat="1" ht="21.75" customHeight="1" x14ac:dyDescent="0.25">
      <c r="A33" s="62" t="s">
        <v>427</v>
      </c>
      <c r="B33" s="63" t="s">
        <v>266</v>
      </c>
      <c r="C33" s="64">
        <v>14473661.720000001</v>
      </c>
      <c r="D33" s="65">
        <v>92</v>
      </c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4">
        <v>10697923.880000001</v>
      </c>
      <c r="V33" s="65">
        <v>68</v>
      </c>
      <c r="W33" s="66"/>
      <c r="X33" s="66"/>
      <c r="Y33" s="66"/>
      <c r="Z33" s="66"/>
      <c r="AA33" s="64">
        <v>8338087.7300000004</v>
      </c>
      <c r="AB33" s="65">
        <v>53</v>
      </c>
      <c r="AC33" s="66"/>
      <c r="AD33" s="66"/>
      <c r="AE33" s="64">
        <v>7866120.5</v>
      </c>
      <c r="AF33" s="65">
        <v>50</v>
      </c>
      <c r="AG33" s="64">
        <v>6135573.9900000002</v>
      </c>
      <c r="AH33" s="65">
        <v>39</v>
      </c>
      <c r="AI33" s="64">
        <v>47511367.82</v>
      </c>
      <c r="AJ33" s="65">
        <v>302</v>
      </c>
    </row>
    <row r="34" spans="1:36" s="36" customFormat="1" ht="21.75" customHeight="1" x14ac:dyDescent="0.25">
      <c r="A34" s="62" t="s">
        <v>427</v>
      </c>
      <c r="B34" s="63" t="s">
        <v>268</v>
      </c>
      <c r="C34" s="64">
        <v>10815960</v>
      </c>
      <c r="D34" s="65">
        <v>50</v>
      </c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4">
        <v>3028468.8</v>
      </c>
      <c r="V34" s="65">
        <v>14</v>
      </c>
      <c r="W34" s="66"/>
      <c r="X34" s="66"/>
      <c r="Y34" s="66"/>
      <c r="Z34" s="66"/>
      <c r="AA34" s="64">
        <v>7571172</v>
      </c>
      <c r="AB34" s="65">
        <v>35</v>
      </c>
      <c r="AC34" s="66"/>
      <c r="AD34" s="66"/>
      <c r="AE34" s="64">
        <v>6922214.4000000004</v>
      </c>
      <c r="AF34" s="65">
        <v>32</v>
      </c>
      <c r="AG34" s="64">
        <v>2595830.4</v>
      </c>
      <c r="AH34" s="65">
        <v>12</v>
      </c>
      <c r="AI34" s="64">
        <v>30933645.600000001</v>
      </c>
      <c r="AJ34" s="65">
        <v>143</v>
      </c>
    </row>
    <row r="35" spans="1:36" s="36" customFormat="1" ht="21.75" customHeight="1" x14ac:dyDescent="0.25">
      <c r="A35" s="62" t="s">
        <v>427</v>
      </c>
      <c r="B35" s="63" t="s">
        <v>270</v>
      </c>
      <c r="C35" s="64">
        <v>4955669.46</v>
      </c>
      <c r="D35" s="65">
        <v>18</v>
      </c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4">
        <v>2202519.7599999998</v>
      </c>
      <c r="V35" s="65">
        <v>8</v>
      </c>
      <c r="W35" s="66"/>
      <c r="X35" s="66"/>
      <c r="Y35" s="66"/>
      <c r="Z35" s="66"/>
      <c r="AA35" s="64">
        <v>2477834.73</v>
      </c>
      <c r="AB35" s="65">
        <v>9</v>
      </c>
      <c r="AC35" s="66"/>
      <c r="AD35" s="66"/>
      <c r="AE35" s="64">
        <v>1101259.8799999999</v>
      </c>
      <c r="AF35" s="65">
        <v>4</v>
      </c>
      <c r="AG35" s="64">
        <v>1376574.85</v>
      </c>
      <c r="AH35" s="65">
        <v>5</v>
      </c>
      <c r="AI35" s="64">
        <v>12113858.68</v>
      </c>
      <c r="AJ35" s="65">
        <v>44</v>
      </c>
    </row>
    <row r="36" spans="1:36" s="36" customFormat="1" ht="21.75" customHeight="1" x14ac:dyDescent="0.25">
      <c r="A36" s="62" t="s">
        <v>427</v>
      </c>
      <c r="B36" s="63" t="s">
        <v>272</v>
      </c>
      <c r="C36" s="64">
        <v>46544645.060000002</v>
      </c>
      <c r="D36" s="65">
        <v>178</v>
      </c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4">
        <v>9936497.2599999998</v>
      </c>
      <c r="V36" s="65">
        <v>38</v>
      </c>
      <c r="W36" s="66"/>
      <c r="X36" s="66"/>
      <c r="Y36" s="66"/>
      <c r="Z36" s="66"/>
      <c r="AA36" s="64">
        <v>10459470.800000001</v>
      </c>
      <c r="AB36" s="65">
        <v>40</v>
      </c>
      <c r="AC36" s="66"/>
      <c r="AD36" s="66"/>
      <c r="AE36" s="64">
        <v>12289878.189999999</v>
      </c>
      <c r="AF36" s="65">
        <v>47</v>
      </c>
      <c r="AG36" s="64">
        <v>7321629.5599999996</v>
      </c>
      <c r="AH36" s="65">
        <v>28</v>
      </c>
      <c r="AI36" s="64">
        <v>86552120.870000005</v>
      </c>
      <c r="AJ36" s="65">
        <v>331</v>
      </c>
    </row>
    <row r="37" spans="1:36" s="36" customFormat="1" ht="21.75" customHeight="1" x14ac:dyDescent="0.25">
      <c r="A37" s="62" t="s">
        <v>427</v>
      </c>
      <c r="B37" s="63" t="s">
        <v>274</v>
      </c>
      <c r="C37" s="64">
        <v>12478163.119999999</v>
      </c>
      <c r="D37" s="65">
        <v>86</v>
      </c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4">
        <v>725474.6</v>
      </c>
      <c r="AB37" s="65">
        <v>5</v>
      </c>
      <c r="AC37" s="66"/>
      <c r="AD37" s="66"/>
      <c r="AE37" s="66"/>
      <c r="AF37" s="66"/>
      <c r="AG37" s="66"/>
      <c r="AH37" s="66"/>
      <c r="AI37" s="64">
        <v>13203637.720000001</v>
      </c>
      <c r="AJ37" s="65">
        <v>91</v>
      </c>
    </row>
    <row r="38" spans="1:36" s="36" customFormat="1" ht="21.75" customHeight="1" x14ac:dyDescent="0.25">
      <c r="A38" s="62" t="s">
        <v>427</v>
      </c>
      <c r="B38" s="63" t="s">
        <v>278</v>
      </c>
      <c r="C38" s="64">
        <v>20587729.300000001</v>
      </c>
      <c r="D38" s="65">
        <v>85</v>
      </c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4">
        <v>726625.74</v>
      </c>
      <c r="AB38" s="65">
        <v>3</v>
      </c>
      <c r="AC38" s="66"/>
      <c r="AD38" s="66"/>
      <c r="AE38" s="66"/>
      <c r="AF38" s="66"/>
      <c r="AG38" s="66"/>
      <c r="AH38" s="66"/>
      <c r="AI38" s="64">
        <v>21314355.039999999</v>
      </c>
      <c r="AJ38" s="65">
        <v>88</v>
      </c>
    </row>
    <row r="39" spans="1:36" s="36" customFormat="1" ht="21.75" customHeight="1" x14ac:dyDescent="0.25">
      <c r="A39" s="62" t="s">
        <v>427</v>
      </c>
      <c r="B39" s="63" t="s">
        <v>280</v>
      </c>
      <c r="C39" s="64">
        <v>17625016.32</v>
      </c>
      <c r="D39" s="65">
        <v>48</v>
      </c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4">
        <v>17625016.32</v>
      </c>
      <c r="AJ39" s="65">
        <v>48</v>
      </c>
    </row>
    <row r="40" spans="1:36" s="36" customFormat="1" ht="21.75" customHeight="1" x14ac:dyDescent="0.25">
      <c r="A40" s="62" t="s">
        <v>428</v>
      </c>
      <c r="B40" s="63" t="s">
        <v>282</v>
      </c>
      <c r="C40" s="66"/>
      <c r="D40" s="66"/>
      <c r="E40" s="64">
        <v>883818.3</v>
      </c>
      <c r="F40" s="65">
        <v>6</v>
      </c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4">
        <v>883818.3</v>
      </c>
      <c r="AJ40" s="65">
        <v>6</v>
      </c>
    </row>
    <row r="41" spans="1:36" s="36" customFormat="1" ht="21.75" customHeight="1" x14ac:dyDescent="0.25">
      <c r="A41" s="62" t="s">
        <v>428</v>
      </c>
      <c r="B41" s="63" t="s">
        <v>284</v>
      </c>
      <c r="C41" s="66"/>
      <c r="D41" s="66"/>
      <c r="E41" s="64">
        <v>771923.28</v>
      </c>
      <c r="F41" s="65">
        <v>3</v>
      </c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4">
        <v>771923.28</v>
      </c>
      <c r="AJ41" s="65">
        <v>3</v>
      </c>
    </row>
    <row r="42" spans="1:36" s="36" customFormat="1" ht="21.75" customHeight="1" x14ac:dyDescent="0.25">
      <c r="A42" s="62" t="s">
        <v>429</v>
      </c>
      <c r="B42" s="63" t="s">
        <v>286</v>
      </c>
      <c r="C42" s="64">
        <v>3700499.14</v>
      </c>
      <c r="D42" s="65">
        <v>26</v>
      </c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4">
        <v>55649813.990000002</v>
      </c>
      <c r="R42" s="65">
        <v>391</v>
      </c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4">
        <v>142326.89000000001</v>
      </c>
      <c r="AH42" s="65">
        <v>1</v>
      </c>
      <c r="AI42" s="64">
        <v>59492640.020000003</v>
      </c>
      <c r="AJ42" s="65">
        <v>418</v>
      </c>
    </row>
    <row r="43" spans="1:36" s="36" customFormat="1" ht="21.75" customHeight="1" x14ac:dyDescent="0.25">
      <c r="A43" s="62" t="s">
        <v>429</v>
      </c>
      <c r="B43" s="63" t="s">
        <v>288</v>
      </c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4">
        <v>33759792</v>
      </c>
      <c r="R43" s="65">
        <v>160</v>
      </c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4">
        <v>33759792</v>
      </c>
      <c r="AJ43" s="65">
        <v>160</v>
      </c>
    </row>
    <row r="44" spans="1:36" s="36" customFormat="1" ht="21.75" customHeight="1" x14ac:dyDescent="0.25">
      <c r="A44" s="62" t="s">
        <v>429</v>
      </c>
      <c r="B44" s="63" t="s">
        <v>292</v>
      </c>
      <c r="C44" s="64">
        <v>908167.68000000005</v>
      </c>
      <c r="D44" s="65">
        <v>6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4">
        <v>27699114.239999998</v>
      </c>
      <c r="R44" s="65">
        <v>183</v>
      </c>
      <c r="S44" s="66"/>
      <c r="T44" s="66"/>
      <c r="U44" s="66"/>
      <c r="V44" s="66"/>
      <c r="W44" s="64">
        <v>302722.56</v>
      </c>
      <c r="X44" s="65">
        <v>2</v>
      </c>
      <c r="Y44" s="66"/>
      <c r="Z44" s="66"/>
      <c r="AA44" s="66"/>
      <c r="AB44" s="66"/>
      <c r="AC44" s="66"/>
      <c r="AD44" s="66"/>
      <c r="AE44" s="66"/>
      <c r="AF44" s="66"/>
      <c r="AG44" s="64">
        <v>302722.56</v>
      </c>
      <c r="AH44" s="65">
        <v>2</v>
      </c>
      <c r="AI44" s="64">
        <v>29212727.039999999</v>
      </c>
      <c r="AJ44" s="65">
        <v>193</v>
      </c>
    </row>
    <row r="45" spans="1:36" s="36" customFormat="1" ht="21.75" customHeight="1" x14ac:dyDescent="0.25">
      <c r="A45" s="62" t="s">
        <v>429</v>
      </c>
      <c r="B45" s="63" t="s">
        <v>294</v>
      </c>
      <c r="C45" s="64">
        <v>15216815.6</v>
      </c>
      <c r="D45" s="65">
        <v>70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4">
        <v>15216815.6</v>
      </c>
      <c r="AJ45" s="65">
        <v>70</v>
      </c>
    </row>
    <row r="46" spans="1:36" s="36" customFormat="1" ht="21.75" customHeight="1" x14ac:dyDescent="0.25">
      <c r="A46" s="62" t="s">
        <v>429</v>
      </c>
      <c r="B46" s="63" t="s">
        <v>296</v>
      </c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4">
        <v>1407232.24</v>
      </c>
      <c r="R46" s="65">
        <v>4</v>
      </c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4">
        <v>1407232.24</v>
      </c>
      <c r="AJ46" s="65">
        <v>4</v>
      </c>
    </row>
    <row r="47" spans="1:36" s="36" customFormat="1" ht="21.75" customHeight="1" x14ac:dyDescent="0.25">
      <c r="A47" s="62" t="s">
        <v>430</v>
      </c>
      <c r="B47" s="63" t="s">
        <v>298</v>
      </c>
      <c r="C47" s="64">
        <v>8136459.29</v>
      </c>
      <c r="D47" s="65">
        <v>83</v>
      </c>
      <c r="E47" s="64">
        <v>17547303.77</v>
      </c>
      <c r="F47" s="65">
        <v>179</v>
      </c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4">
        <v>25683763.059999999</v>
      </c>
      <c r="AJ47" s="65">
        <v>262</v>
      </c>
    </row>
    <row r="48" spans="1:36" s="36" customFormat="1" ht="21.75" customHeight="1" x14ac:dyDescent="0.25">
      <c r="A48" s="62" t="s">
        <v>430</v>
      </c>
      <c r="B48" s="63" t="s">
        <v>300</v>
      </c>
      <c r="C48" s="64">
        <v>144035.57</v>
      </c>
      <c r="D48" s="65">
        <v>1</v>
      </c>
      <c r="E48" s="64">
        <v>1152284.56</v>
      </c>
      <c r="F48" s="65">
        <v>8</v>
      </c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4">
        <v>1296320.1299999999</v>
      </c>
      <c r="AJ48" s="65">
        <v>9</v>
      </c>
    </row>
    <row r="49" spans="1:36" s="36" customFormat="1" ht="21.75" customHeight="1" x14ac:dyDescent="0.25">
      <c r="A49" s="62" t="s">
        <v>431</v>
      </c>
      <c r="B49" s="63" t="s">
        <v>302</v>
      </c>
      <c r="C49" s="66"/>
      <c r="D49" s="66"/>
      <c r="E49" s="66"/>
      <c r="F49" s="66"/>
      <c r="G49" s="64">
        <v>1402359.31</v>
      </c>
      <c r="H49" s="65">
        <v>11</v>
      </c>
      <c r="I49" s="66"/>
      <c r="J49" s="66"/>
      <c r="K49" s="66"/>
      <c r="L49" s="66"/>
      <c r="M49" s="66"/>
      <c r="N49" s="66"/>
      <c r="O49" s="64">
        <v>764923.26</v>
      </c>
      <c r="P49" s="65">
        <v>6</v>
      </c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4">
        <v>2167282.5699999998</v>
      </c>
      <c r="AJ49" s="65">
        <v>17</v>
      </c>
    </row>
    <row r="50" spans="1:36" s="36" customFormat="1" ht="11.25" customHeight="1" x14ac:dyDescent="0.25">
      <c r="A50" s="62" t="s">
        <v>432</v>
      </c>
      <c r="B50" s="63" t="s">
        <v>304</v>
      </c>
      <c r="C50" s="66"/>
      <c r="D50" s="66"/>
      <c r="E50" s="64">
        <v>956029</v>
      </c>
      <c r="F50" s="65">
        <v>5</v>
      </c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4">
        <v>956029</v>
      </c>
      <c r="AJ50" s="65">
        <v>5</v>
      </c>
    </row>
    <row r="51" spans="1:36" s="70" customFormat="1" ht="21.75" customHeight="1" x14ac:dyDescent="0.25">
      <c r="A51" s="126" t="s">
        <v>433</v>
      </c>
      <c r="B51" s="126"/>
      <c r="C51" s="67">
        <v>257924189.02000001</v>
      </c>
      <c r="D51" s="67">
        <v>1407</v>
      </c>
      <c r="E51" s="67">
        <v>77157393.060000002</v>
      </c>
      <c r="F51" s="68">
        <v>406</v>
      </c>
      <c r="G51" s="67">
        <v>2352792.85</v>
      </c>
      <c r="H51" s="68">
        <v>18</v>
      </c>
      <c r="I51" s="67">
        <v>138984103.69999999</v>
      </c>
      <c r="J51" s="67">
        <v>1885</v>
      </c>
      <c r="K51" s="67">
        <v>17439995.710000001</v>
      </c>
      <c r="L51" s="68">
        <v>131</v>
      </c>
      <c r="M51" s="67">
        <v>17813363.57</v>
      </c>
      <c r="N51" s="68">
        <v>91</v>
      </c>
      <c r="O51" s="67">
        <v>1941906.06</v>
      </c>
      <c r="P51" s="68">
        <v>16</v>
      </c>
      <c r="Q51" s="67">
        <v>154655074.38999999</v>
      </c>
      <c r="R51" s="68">
        <v>784</v>
      </c>
      <c r="S51" s="67">
        <v>19612402.41</v>
      </c>
      <c r="T51" s="68">
        <v>69</v>
      </c>
      <c r="U51" s="67">
        <v>64690548.539999999</v>
      </c>
      <c r="V51" s="68">
        <v>320</v>
      </c>
      <c r="W51" s="67">
        <v>434566.83</v>
      </c>
      <c r="X51" s="68">
        <v>3</v>
      </c>
      <c r="Y51" s="67">
        <v>31986827.370000001</v>
      </c>
      <c r="Z51" s="68">
        <v>117</v>
      </c>
      <c r="AA51" s="67">
        <v>46756920.189999998</v>
      </c>
      <c r="AB51" s="68">
        <v>229</v>
      </c>
      <c r="AC51" s="69"/>
      <c r="AD51" s="69"/>
      <c r="AE51" s="67">
        <v>62558132.859999999</v>
      </c>
      <c r="AF51" s="68">
        <v>302</v>
      </c>
      <c r="AG51" s="67">
        <v>32973632.41</v>
      </c>
      <c r="AH51" s="68">
        <v>161</v>
      </c>
      <c r="AI51" s="67">
        <v>927281848.97000003</v>
      </c>
      <c r="AJ51" s="67">
        <v>5939</v>
      </c>
    </row>
    <row r="52" spans="1:36" ht="48.75" customHeight="1" x14ac:dyDescent="0.25">
      <c r="AF52" s="193" t="s">
        <v>439</v>
      </c>
      <c r="AG52" s="193"/>
      <c r="AH52" s="193"/>
      <c r="AI52" s="193"/>
      <c r="AJ52" s="193"/>
    </row>
    <row r="53" spans="1:36" ht="15.75" customHeight="1" x14ac:dyDescent="0.25">
      <c r="B53" s="129" t="s">
        <v>393</v>
      </c>
      <c r="C53" s="129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</row>
    <row r="54" spans="1:36" ht="15.75" customHeight="1" x14ac:dyDescent="0.25">
      <c r="A54" s="130" t="s">
        <v>359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</row>
    <row r="55" spans="1:36" ht="12.75" customHeight="1" x14ac:dyDescent="0.25"/>
    <row r="56" spans="1:36" ht="42.75" customHeight="1" x14ac:dyDescent="0.25">
      <c r="A56" s="131" t="s">
        <v>394</v>
      </c>
      <c r="B56" s="131" t="s">
        <v>395</v>
      </c>
      <c r="C56" s="127" t="s">
        <v>396</v>
      </c>
      <c r="D56" s="127"/>
      <c r="E56" s="127" t="s">
        <v>397</v>
      </c>
      <c r="F56" s="127"/>
      <c r="G56" s="127" t="s">
        <v>398</v>
      </c>
      <c r="H56" s="127"/>
      <c r="I56" s="127" t="s">
        <v>399</v>
      </c>
      <c r="J56" s="127"/>
      <c r="K56" s="127" t="s">
        <v>400</v>
      </c>
      <c r="L56" s="127"/>
      <c r="M56" s="127" t="s">
        <v>401</v>
      </c>
      <c r="N56" s="127"/>
      <c r="O56" s="127" t="s">
        <v>402</v>
      </c>
      <c r="P56" s="127"/>
      <c r="Q56" s="127" t="s">
        <v>403</v>
      </c>
      <c r="R56" s="127"/>
      <c r="S56" s="127" t="s">
        <v>404</v>
      </c>
      <c r="T56" s="127"/>
      <c r="U56" s="127" t="s">
        <v>405</v>
      </c>
      <c r="V56" s="127"/>
      <c r="W56" s="127" t="s">
        <v>406</v>
      </c>
      <c r="X56" s="127"/>
      <c r="Y56" s="127" t="s">
        <v>407</v>
      </c>
      <c r="Z56" s="127"/>
      <c r="AA56" s="127" t="s">
        <v>408</v>
      </c>
      <c r="AB56" s="127"/>
      <c r="AC56" s="127" t="s">
        <v>409</v>
      </c>
      <c r="AD56" s="127"/>
      <c r="AE56" s="127" t="s">
        <v>410</v>
      </c>
      <c r="AF56" s="127"/>
      <c r="AG56" s="127" t="s">
        <v>411</v>
      </c>
      <c r="AH56" s="127"/>
      <c r="AI56" s="128" t="s">
        <v>412</v>
      </c>
      <c r="AJ56" s="128"/>
    </row>
    <row r="57" spans="1:36" ht="11.25" customHeight="1" x14ac:dyDescent="0.25">
      <c r="A57" s="132"/>
      <c r="B57" s="132"/>
      <c r="C57" s="61" t="s">
        <v>413</v>
      </c>
      <c r="D57" s="61" t="s">
        <v>12</v>
      </c>
      <c r="E57" s="61" t="s">
        <v>413</v>
      </c>
      <c r="F57" s="61" t="s">
        <v>12</v>
      </c>
      <c r="G57" s="61" t="s">
        <v>413</v>
      </c>
      <c r="H57" s="61" t="s">
        <v>12</v>
      </c>
      <c r="I57" s="61" t="s">
        <v>413</v>
      </c>
      <c r="J57" s="61" t="s">
        <v>12</v>
      </c>
      <c r="K57" s="61" t="s">
        <v>413</v>
      </c>
      <c r="L57" s="61" t="s">
        <v>12</v>
      </c>
      <c r="M57" s="61" t="s">
        <v>413</v>
      </c>
      <c r="N57" s="61" t="s">
        <v>12</v>
      </c>
      <c r="O57" s="61" t="s">
        <v>413</v>
      </c>
      <c r="P57" s="61" t="s">
        <v>12</v>
      </c>
      <c r="Q57" s="61" t="s">
        <v>413</v>
      </c>
      <c r="R57" s="61" t="s">
        <v>12</v>
      </c>
      <c r="S57" s="61" t="s">
        <v>413</v>
      </c>
      <c r="T57" s="61" t="s">
        <v>12</v>
      </c>
      <c r="U57" s="61" t="s">
        <v>413</v>
      </c>
      <c r="V57" s="61" t="s">
        <v>12</v>
      </c>
      <c r="W57" s="61" t="s">
        <v>413</v>
      </c>
      <c r="X57" s="61" t="s">
        <v>12</v>
      </c>
      <c r="Y57" s="61" t="s">
        <v>413</v>
      </c>
      <c r="Z57" s="61" t="s">
        <v>12</v>
      </c>
      <c r="AA57" s="61" t="s">
        <v>413</v>
      </c>
      <c r="AB57" s="61" t="s">
        <v>12</v>
      </c>
      <c r="AC57" s="61" t="s">
        <v>413</v>
      </c>
      <c r="AD57" s="61" t="s">
        <v>12</v>
      </c>
      <c r="AE57" s="61" t="s">
        <v>413</v>
      </c>
      <c r="AF57" s="61" t="s">
        <v>12</v>
      </c>
      <c r="AG57" s="61" t="s">
        <v>413</v>
      </c>
      <c r="AH57" s="61" t="s">
        <v>12</v>
      </c>
      <c r="AI57" s="61" t="s">
        <v>413</v>
      </c>
      <c r="AJ57" s="61" t="s">
        <v>12</v>
      </c>
    </row>
    <row r="58" spans="1:36" s="36" customFormat="1" ht="11.25" customHeight="1" x14ac:dyDescent="0.25">
      <c r="A58" s="133"/>
      <c r="B58" s="133"/>
      <c r="C58" s="61" t="s">
        <v>194</v>
      </c>
      <c r="D58" s="61" t="s">
        <v>196</v>
      </c>
      <c r="E58" s="61" t="s">
        <v>198</v>
      </c>
      <c r="F58" s="61" t="s">
        <v>200</v>
      </c>
      <c r="G58" s="61" t="s">
        <v>202</v>
      </c>
      <c r="H58" s="61" t="s">
        <v>204</v>
      </c>
      <c r="I58" s="61" t="s">
        <v>206</v>
      </c>
      <c r="J58" s="61" t="s">
        <v>208</v>
      </c>
      <c r="K58" s="61" t="s">
        <v>210</v>
      </c>
      <c r="L58" s="61" t="s">
        <v>212</v>
      </c>
      <c r="M58" s="61" t="s">
        <v>214</v>
      </c>
      <c r="N58" s="61" t="s">
        <v>216</v>
      </c>
      <c r="O58" s="61" t="s">
        <v>218</v>
      </c>
      <c r="P58" s="61" t="s">
        <v>220</v>
      </c>
      <c r="Q58" s="61" t="s">
        <v>222</v>
      </c>
      <c r="R58" s="61" t="s">
        <v>224</v>
      </c>
      <c r="S58" s="61" t="s">
        <v>230</v>
      </c>
      <c r="T58" s="61" t="s">
        <v>232</v>
      </c>
      <c r="U58" s="61" t="s">
        <v>234</v>
      </c>
      <c r="V58" s="61" t="s">
        <v>236</v>
      </c>
      <c r="W58" s="61" t="s">
        <v>238</v>
      </c>
      <c r="X58" s="61" t="s">
        <v>240</v>
      </c>
      <c r="Y58" s="61" t="s">
        <v>242</v>
      </c>
      <c r="Z58" s="61" t="s">
        <v>244</v>
      </c>
      <c r="AA58" s="61" t="s">
        <v>246</v>
      </c>
      <c r="AB58" s="61" t="s">
        <v>248</v>
      </c>
      <c r="AC58" s="61" t="s">
        <v>250</v>
      </c>
      <c r="AD58" s="61" t="s">
        <v>252</v>
      </c>
      <c r="AE58" s="61" t="s">
        <v>254</v>
      </c>
      <c r="AF58" s="61" t="s">
        <v>256</v>
      </c>
      <c r="AG58" s="61" t="s">
        <v>258</v>
      </c>
      <c r="AH58" s="61" t="s">
        <v>260</v>
      </c>
      <c r="AI58" s="61" t="s">
        <v>262</v>
      </c>
      <c r="AJ58" s="61" t="s">
        <v>264</v>
      </c>
    </row>
    <row r="59" spans="1:36" s="36" customFormat="1" ht="21.75" customHeight="1" x14ac:dyDescent="0.25">
      <c r="A59" s="62" t="s">
        <v>414</v>
      </c>
      <c r="B59" s="63" t="s">
        <v>194</v>
      </c>
      <c r="C59" s="66"/>
      <c r="D59" s="66"/>
      <c r="E59" s="64">
        <v>170334.16</v>
      </c>
      <c r="F59" s="65">
        <v>1</v>
      </c>
      <c r="G59" s="64">
        <v>170334.16</v>
      </c>
      <c r="H59" s="65">
        <v>1</v>
      </c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4">
        <v>511002.48</v>
      </c>
      <c r="V59" s="65">
        <v>3</v>
      </c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4">
        <v>851670.8</v>
      </c>
      <c r="AJ59" s="65">
        <v>5</v>
      </c>
    </row>
    <row r="60" spans="1:36" s="36" customFormat="1" ht="21.75" customHeight="1" x14ac:dyDescent="0.25">
      <c r="A60" s="62" t="s">
        <v>414</v>
      </c>
      <c r="B60" s="63" t="s">
        <v>196</v>
      </c>
      <c r="C60" s="64">
        <v>185608.11</v>
      </c>
      <c r="D60" s="65">
        <v>1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4">
        <v>185608.11</v>
      </c>
      <c r="AJ60" s="65">
        <v>1</v>
      </c>
    </row>
    <row r="61" spans="1:36" s="36" customFormat="1" ht="21.75" customHeight="1" x14ac:dyDescent="0.25">
      <c r="A61" s="62" t="s">
        <v>415</v>
      </c>
      <c r="B61" s="63" t="s">
        <v>198</v>
      </c>
      <c r="C61" s="66"/>
      <c r="D61" s="66"/>
      <c r="E61" s="64">
        <v>263791.68</v>
      </c>
      <c r="F61" s="65">
        <v>2</v>
      </c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4">
        <v>263791.68</v>
      </c>
      <c r="AJ61" s="65">
        <v>2</v>
      </c>
    </row>
    <row r="62" spans="1:36" s="36" customFormat="1" ht="21.75" customHeight="1" x14ac:dyDescent="0.25">
      <c r="A62" s="62" t="s">
        <v>419</v>
      </c>
      <c r="B62" s="63" t="s">
        <v>212</v>
      </c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4">
        <v>4425502.5599999996</v>
      </c>
      <c r="R62" s="65">
        <v>8</v>
      </c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4">
        <v>4425502.5599999996</v>
      </c>
      <c r="AJ62" s="65">
        <v>8</v>
      </c>
    </row>
    <row r="63" spans="1:36" s="36" customFormat="1" ht="21.75" customHeight="1" x14ac:dyDescent="0.25">
      <c r="A63" s="62" t="s">
        <v>419</v>
      </c>
      <c r="B63" s="63" t="s">
        <v>214</v>
      </c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4">
        <v>4867308.12</v>
      </c>
      <c r="R63" s="65">
        <v>3</v>
      </c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4">
        <v>4867308.12</v>
      </c>
      <c r="AJ63" s="65">
        <v>3</v>
      </c>
    </row>
    <row r="64" spans="1:36" s="36" customFormat="1" ht="21.75" customHeight="1" x14ac:dyDescent="0.25">
      <c r="A64" s="62" t="s">
        <v>420</v>
      </c>
      <c r="B64" s="63" t="s">
        <v>216</v>
      </c>
      <c r="C64" s="64">
        <v>1848424.27</v>
      </c>
      <c r="D64" s="65">
        <v>11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4">
        <v>1848424.27</v>
      </c>
      <c r="AJ64" s="65">
        <v>11</v>
      </c>
    </row>
    <row r="65" spans="1:36" s="36" customFormat="1" ht="11.25" customHeight="1" x14ac:dyDescent="0.25">
      <c r="A65" s="62" t="s">
        <v>420</v>
      </c>
      <c r="B65" s="63" t="s">
        <v>220</v>
      </c>
      <c r="C65" s="64">
        <v>163019.75</v>
      </c>
      <c r="D65" s="65">
        <v>1</v>
      </c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4">
        <v>163019.75</v>
      </c>
      <c r="AJ65" s="65">
        <v>1</v>
      </c>
    </row>
    <row r="66" spans="1:36" s="36" customFormat="1" ht="21.75" customHeight="1" x14ac:dyDescent="0.25">
      <c r="A66" s="62" t="s">
        <v>421</v>
      </c>
      <c r="B66" s="63" t="s">
        <v>228</v>
      </c>
      <c r="C66" s="66"/>
      <c r="D66" s="66"/>
      <c r="E66" s="64">
        <v>6639321.7800000003</v>
      </c>
      <c r="F66" s="65">
        <v>26</v>
      </c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4">
        <v>1787509.71</v>
      </c>
      <c r="T66" s="65">
        <v>7</v>
      </c>
      <c r="U66" s="66"/>
      <c r="V66" s="66"/>
      <c r="W66" s="66"/>
      <c r="X66" s="66"/>
      <c r="Y66" s="64">
        <v>2298226.77</v>
      </c>
      <c r="Z66" s="65">
        <v>9</v>
      </c>
      <c r="AA66" s="66"/>
      <c r="AB66" s="66"/>
      <c r="AC66" s="66"/>
      <c r="AD66" s="66"/>
      <c r="AE66" s="66"/>
      <c r="AF66" s="66"/>
      <c r="AG66" s="64">
        <v>510717.06</v>
      </c>
      <c r="AH66" s="65">
        <v>2</v>
      </c>
      <c r="AI66" s="64">
        <v>11235775.32</v>
      </c>
      <c r="AJ66" s="65">
        <v>44</v>
      </c>
    </row>
    <row r="67" spans="1:36" s="36" customFormat="1" ht="21.75" customHeight="1" x14ac:dyDescent="0.25">
      <c r="A67" s="62" t="s">
        <v>421</v>
      </c>
      <c r="B67" s="63" t="s">
        <v>230</v>
      </c>
      <c r="C67" s="66"/>
      <c r="D67" s="66"/>
      <c r="E67" s="64">
        <v>4843462.6500000004</v>
      </c>
      <c r="F67" s="65">
        <v>13</v>
      </c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4">
        <v>1862870.25</v>
      </c>
      <c r="T67" s="65">
        <v>5</v>
      </c>
      <c r="U67" s="66"/>
      <c r="V67" s="66"/>
      <c r="W67" s="66"/>
      <c r="X67" s="66"/>
      <c r="Y67" s="64">
        <v>745148.1</v>
      </c>
      <c r="Z67" s="65">
        <v>2</v>
      </c>
      <c r="AA67" s="66"/>
      <c r="AB67" s="66"/>
      <c r="AC67" s="66"/>
      <c r="AD67" s="66"/>
      <c r="AE67" s="66"/>
      <c r="AF67" s="66"/>
      <c r="AG67" s="64">
        <v>372574.05</v>
      </c>
      <c r="AH67" s="65">
        <v>1</v>
      </c>
      <c r="AI67" s="64">
        <v>7824055.0499999998</v>
      </c>
      <c r="AJ67" s="65">
        <v>21</v>
      </c>
    </row>
    <row r="68" spans="1:36" s="36" customFormat="1" ht="21.75" customHeight="1" x14ac:dyDescent="0.25">
      <c r="A68" s="62" t="s">
        <v>422</v>
      </c>
      <c r="B68" s="63" t="s">
        <v>232</v>
      </c>
      <c r="C68" s="64">
        <v>395532.81</v>
      </c>
      <c r="D68" s="65">
        <v>3</v>
      </c>
      <c r="E68" s="66"/>
      <c r="F68" s="66"/>
      <c r="G68" s="66"/>
      <c r="H68" s="66"/>
      <c r="I68" s="66"/>
      <c r="J68" s="66"/>
      <c r="K68" s="64">
        <v>3427951.02</v>
      </c>
      <c r="L68" s="65">
        <v>26</v>
      </c>
      <c r="M68" s="64">
        <v>527377.07999999996</v>
      </c>
      <c r="N68" s="65">
        <v>4</v>
      </c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4">
        <v>4350860.91</v>
      </c>
      <c r="AJ68" s="65">
        <v>33</v>
      </c>
    </row>
    <row r="69" spans="1:36" s="36" customFormat="1" ht="21.75" customHeight="1" x14ac:dyDescent="0.25">
      <c r="A69" s="62" t="s">
        <v>422</v>
      </c>
      <c r="B69" s="63" t="s">
        <v>236</v>
      </c>
      <c r="C69" s="64">
        <v>139165.85</v>
      </c>
      <c r="D69" s="65">
        <v>1</v>
      </c>
      <c r="E69" s="66"/>
      <c r="F69" s="66"/>
      <c r="G69" s="66"/>
      <c r="H69" s="66"/>
      <c r="I69" s="66"/>
      <c r="J69" s="66"/>
      <c r="K69" s="64">
        <v>695829.25</v>
      </c>
      <c r="L69" s="65">
        <v>5</v>
      </c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4">
        <v>1391658.5</v>
      </c>
      <c r="AB69" s="65">
        <v>10</v>
      </c>
      <c r="AC69" s="66"/>
      <c r="AD69" s="66"/>
      <c r="AE69" s="66"/>
      <c r="AF69" s="66"/>
      <c r="AG69" s="66"/>
      <c r="AH69" s="66"/>
      <c r="AI69" s="64">
        <v>2226653.6</v>
      </c>
      <c r="AJ69" s="65">
        <v>16</v>
      </c>
    </row>
    <row r="70" spans="1:36" s="36" customFormat="1" ht="21.75" customHeight="1" x14ac:dyDescent="0.25">
      <c r="A70" s="62" t="s">
        <v>422</v>
      </c>
      <c r="B70" s="63" t="s">
        <v>240</v>
      </c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4">
        <v>1425487.62</v>
      </c>
      <c r="N70" s="65">
        <v>6</v>
      </c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4">
        <v>1425487.62</v>
      </c>
      <c r="AJ70" s="65">
        <v>6</v>
      </c>
    </row>
    <row r="71" spans="1:36" s="36" customFormat="1" ht="21.75" customHeight="1" x14ac:dyDescent="0.25">
      <c r="A71" s="62" t="s">
        <v>423</v>
      </c>
      <c r="B71" s="63" t="s">
        <v>244</v>
      </c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4">
        <v>117698.28</v>
      </c>
      <c r="P71" s="65">
        <v>1</v>
      </c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4">
        <v>117698.28</v>
      </c>
      <c r="AJ71" s="65">
        <v>1</v>
      </c>
    </row>
    <row r="72" spans="1:36" s="36" customFormat="1" ht="21.75" customHeight="1" x14ac:dyDescent="0.25">
      <c r="A72" s="62" t="s">
        <v>424</v>
      </c>
      <c r="B72" s="63" t="s">
        <v>248</v>
      </c>
      <c r="C72" s="64">
        <v>2580606.7000000002</v>
      </c>
      <c r="D72" s="65">
        <v>35</v>
      </c>
      <c r="E72" s="66"/>
      <c r="F72" s="66"/>
      <c r="G72" s="66"/>
      <c r="H72" s="66"/>
      <c r="I72" s="64">
        <v>18211710.140000001</v>
      </c>
      <c r="J72" s="65">
        <v>247</v>
      </c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4">
        <v>20792316.84</v>
      </c>
      <c r="AJ72" s="65">
        <v>282</v>
      </c>
    </row>
    <row r="73" spans="1:36" s="36" customFormat="1" ht="11.25" customHeight="1" x14ac:dyDescent="0.25">
      <c r="A73" s="62" t="s">
        <v>424</v>
      </c>
      <c r="B73" s="63" t="s">
        <v>250</v>
      </c>
      <c r="C73" s="64">
        <v>181696.66</v>
      </c>
      <c r="D73" s="65">
        <v>2</v>
      </c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4">
        <v>181696.66</v>
      </c>
      <c r="AJ73" s="65">
        <v>2</v>
      </c>
    </row>
    <row r="74" spans="1:36" s="36" customFormat="1" ht="21.75" customHeight="1" x14ac:dyDescent="0.25">
      <c r="A74" s="62" t="s">
        <v>426</v>
      </c>
      <c r="B74" s="63" t="s">
        <v>258</v>
      </c>
      <c r="C74" s="64">
        <v>1090402.8</v>
      </c>
      <c r="D74" s="65">
        <v>8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4">
        <v>1090402.8</v>
      </c>
      <c r="AJ74" s="65">
        <v>8</v>
      </c>
    </row>
    <row r="75" spans="1:36" s="36" customFormat="1" ht="21.75" customHeight="1" x14ac:dyDescent="0.25">
      <c r="A75" s="62" t="s">
        <v>427</v>
      </c>
      <c r="B75" s="63" t="s">
        <v>260</v>
      </c>
      <c r="C75" s="64">
        <v>3697578.78</v>
      </c>
      <c r="D75" s="65">
        <v>21</v>
      </c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4">
        <v>4225804.32</v>
      </c>
      <c r="V75" s="65">
        <v>24</v>
      </c>
      <c r="W75" s="66"/>
      <c r="X75" s="66"/>
      <c r="Y75" s="66"/>
      <c r="Z75" s="66"/>
      <c r="AA75" s="64">
        <v>1232526.26</v>
      </c>
      <c r="AB75" s="65">
        <v>7</v>
      </c>
      <c r="AC75" s="66"/>
      <c r="AD75" s="66"/>
      <c r="AE75" s="64">
        <v>4049729.14</v>
      </c>
      <c r="AF75" s="65">
        <v>23</v>
      </c>
      <c r="AG75" s="66"/>
      <c r="AH75" s="66"/>
      <c r="AI75" s="64">
        <v>13205638.5</v>
      </c>
      <c r="AJ75" s="65">
        <v>75</v>
      </c>
    </row>
    <row r="76" spans="1:36" s="36" customFormat="1" ht="21.75" customHeight="1" x14ac:dyDescent="0.25">
      <c r="A76" s="62" t="s">
        <v>427</v>
      </c>
      <c r="B76" s="63" t="s">
        <v>262</v>
      </c>
      <c r="C76" s="64">
        <v>2905236</v>
      </c>
      <c r="D76" s="65">
        <v>12</v>
      </c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4">
        <v>2663133</v>
      </c>
      <c r="V76" s="65">
        <v>11</v>
      </c>
      <c r="W76" s="66"/>
      <c r="X76" s="66"/>
      <c r="Y76" s="66"/>
      <c r="Z76" s="66"/>
      <c r="AA76" s="64">
        <v>968412</v>
      </c>
      <c r="AB76" s="65">
        <v>4</v>
      </c>
      <c r="AC76" s="66"/>
      <c r="AD76" s="66"/>
      <c r="AE76" s="64">
        <v>2421030</v>
      </c>
      <c r="AF76" s="65">
        <v>10</v>
      </c>
      <c r="AG76" s="66"/>
      <c r="AH76" s="66"/>
      <c r="AI76" s="64">
        <v>8957811</v>
      </c>
      <c r="AJ76" s="65">
        <v>37</v>
      </c>
    </row>
    <row r="77" spans="1:36" s="36" customFormat="1" ht="21.75" customHeight="1" x14ac:dyDescent="0.25">
      <c r="A77" s="62" t="s">
        <v>427</v>
      </c>
      <c r="B77" s="63" t="s">
        <v>264</v>
      </c>
      <c r="C77" s="64">
        <v>308131.83</v>
      </c>
      <c r="D77" s="65">
        <v>1</v>
      </c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4">
        <v>924395.49</v>
      </c>
      <c r="V77" s="65">
        <v>3</v>
      </c>
      <c r="W77" s="66"/>
      <c r="X77" s="66"/>
      <c r="Y77" s="66"/>
      <c r="Z77" s="66"/>
      <c r="AA77" s="64">
        <v>308131.83</v>
      </c>
      <c r="AB77" s="65">
        <v>1</v>
      </c>
      <c r="AC77" s="66"/>
      <c r="AD77" s="66"/>
      <c r="AE77" s="64">
        <v>1232527.32</v>
      </c>
      <c r="AF77" s="65">
        <v>4</v>
      </c>
      <c r="AG77" s="66"/>
      <c r="AH77" s="66"/>
      <c r="AI77" s="64">
        <v>2773186.47</v>
      </c>
      <c r="AJ77" s="65">
        <v>9</v>
      </c>
    </row>
    <row r="78" spans="1:36" s="36" customFormat="1" ht="21.75" customHeight="1" x14ac:dyDescent="0.25">
      <c r="A78" s="62" t="s">
        <v>427</v>
      </c>
      <c r="B78" s="63" t="s">
        <v>266</v>
      </c>
      <c r="C78" s="64">
        <v>1887868.92</v>
      </c>
      <c r="D78" s="65">
        <v>12</v>
      </c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4">
        <v>1573224.1</v>
      </c>
      <c r="V78" s="65">
        <v>10</v>
      </c>
      <c r="W78" s="66"/>
      <c r="X78" s="66"/>
      <c r="Y78" s="66"/>
      <c r="Z78" s="66"/>
      <c r="AA78" s="64">
        <v>471967.23</v>
      </c>
      <c r="AB78" s="65">
        <v>3</v>
      </c>
      <c r="AC78" s="66"/>
      <c r="AD78" s="66"/>
      <c r="AE78" s="64">
        <v>2831803.38</v>
      </c>
      <c r="AF78" s="65">
        <v>18</v>
      </c>
      <c r="AG78" s="66"/>
      <c r="AH78" s="66"/>
      <c r="AI78" s="64">
        <v>6764863.6299999999</v>
      </c>
      <c r="AJ78" s="65">
        <v>43</v>
      </c>
    </row>
    <row r="79" spans="1:36" s="36" customFormat="1" ht="21.75" customHeight="1" x14ac:dyDescent="0.25">
      <c r="A79" s="62" t="s">
        <v>427</v>
      </c>
      <c r="B79" s="63" t="s">
        <v>268</v>
      </c>
      <c r="C79" s="64">
        <v>1297915.2</v>
      </c>
      <c r="D79" s="65">
        <v>6</v>
      </c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4">
        <v>1081596</v>
      </c>
      <c r="V79" s="65">
        <v>5</v>
      </c>
      <c r="W79" s="66"/>
      <c r="X79" s="66"/>
      <c r="Y79" s="66"/>
      <c r="Z79" s="66"/>
      <c r="AA79" s="66"/>
      <c r="AB79" s="66"/>
      <c r="AC79" s="66"/>
      <c r="AD79" s="66"/>
      <c r="AE79" s="64">
        <v>648957.6</v>
      </c>
      <c r="AF79" s="65">
        <v>3</v>
      </c>
      <c r="AG79" s="66"/>
      <c r="AH79" s="66"/>
      <c r="AI79" s="64">
        <v>3028468.8</v>
      </c>
      <c r="AJ79" s="65">
        <v>14</v>
      </c>
    </row>
    <row r="80" spans="1:36" s="36" customFormat="1" ht="21.75" customHeight="1" x14ac:dyDescent="0.25">
      <c r="A80" s="62" t="s">
        <v>427</v>
      </c>
      <c r="B80" s="63" t="s">
        <v>270</v>
      </c>
      <c r="C80" s="64">
        <v>275314.96999999997</v>
      </c>
      <c r="D80" s="65">
        <v>1</v>
      </c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4">
        <v>275314.96999999997</v>
      </c>
      <c r="V80" s="65">
        <v>1</v>
      </c>
      <c r="W80" s="66"/>
      <c r="X80" s="66"/>
      <c r="Y80" s="66"/>
      <c r="Z80" s="66"/>
      <c r="AA80" s="64">
        <v>275314.96999999997</v>
      </c>
      <c r="AB80" s="65">
        <v>1</v>
      </c>
      <c r="AC80" s="66"/>
      <c r="AD80" s="66"/>
      <c r="AE80" s="66"/>
      <c r="AF80" s="66"/>
      <c r="AG80" s="66"/>
      <c r="AH80" s="66"/>
      <c r="AI80" s="64">
        <v>825944.91</v>
      </c>
      <c r="AJ80" s="65">
        <v>3</v>
      </c>
    </row>
    <row r="81" spans="1:36" s="36" customFormat="1" ht="21.75" customHeight="1" x14ac:dyDescent="0.25">
      <c r="A81" s="62" t="s">
        <v>427</v>
      </c>
      <c r="B81" s="63" t="s">
        <v>272</v>
      </c>
      <c r="C81" s="64">
        <v>8367576.6399999997</v>
      </c>
      <c r="D81" s="65">
        <v>32</v>
      </c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4">
        <v>2091894.16</v>
      </c>
      <c r="V81" s="65">
        <v>8</v>
      </c>
      <c r="W81" s="66"/>
      <c r="X81" s="66"/>
      <c r="Y81" s="66"/>
      <c r="Z81" s="66"/>
      <c r="AA81" s="64">
        <v>784460.31</v>
      </c>
      <c r="AB81" s="65">
        <v>3</v>
      </c>
      <c r="AC81" s="66"/>
      <c r="AD81" s="66"/>
      <c r="AE81" s="64">
        <v>5491222.1699999999</v>
      </c>
      <c r="AF81" s="65">
        <v>21</v>
      </c>
      <c r="AG81" s="66"/>
      <c r="AH81" s="66"/>
      <c r="AI81" s="64">
        <v>16735153.279999999</v>
      </c>
      <c r="AJ81" s="65">
        <v>64</v>
      </c>
    </row>
    <row r="82" spans="1:36" s="36" customFormat="1" ht="21.75" customHeight="1" x14ac:dyDescent="0.25">
      <c r="A82" s="62" t="s">
        <v>427</v>
      </c>
      <c r="B82" s="63" t="s">
        <v>274</v>
      </c>
      <c r="C82" s="64">
        <v>2321518.7200000002</v>
      </c>
      <c r="D82" s="65">
        <v>16</v>
      </c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4">
        <v>2321518.7200000002</v>
      </c>
      <c r="AJ82" s="65">
        <v>16</v>
      </c>
    </row>
    <row r="83" spans="1:36" s="36" customFormat="1" ht="21.75" customHeight="1" x14ac:dyDescent="0.25">
      <c r="A83" s="62" t="s">
        <v>427</v>
      </c>
      <c r="B83" s="63" t="s">
        <v>278</v>
      </c>
      <c r="C83" s="64">
        <v>2179877.2200000002</v>
      </c>
      <c r="D83" s="65">
        <v>9</v>
      </c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4">
        <v>2179877.2200000002</v>
      </c>
      <c r="AJ83" s="65">
        <v>9</v>
      </c>
    </row>
    <row r="84" spans="1:36" s="36" customFormat="1" ht="21.75" customHeight="1" x14ac:dyDescent="0.25">
      <c r="A84" s="62" t="s">
        <v>427</v>
      </c>
      <c r="B84" s="63" t="s">
        <v>280</v>
      </c>
      <c r="C84" s="64">
        <v>3671878.4</v>
      </c>
      <c r="D84" s="65">
        <v>10</v>
      </c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4">
        <v>3671878.4</v>
      </c>
      <c r="AJ84" s="65">
        <v>10</v>
      </c>
    </row>
    <row r="85" spans="1:36" s="36" customFormat="1" ht="21.75" customHeight="1" x14ac:dyDescent="0.25">
      <c r="A85" s="62" t="s">
        <v>428</v>
      </c>
      <c r="B85" s="63" t="s">
        <v>282</v>
      </c>
      <c r="C85" s="66"/>
      <c r="D85" s="66"/>
      <c r="E85" s="64">
        <v>147303.04999999999</v>
      </c>
      <c r="F85" s="65">
        <v>1</v>
      </c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4">
        <v>147303.04999999999</v>
      </c>
      <c r="AJ85" s="65">
        <v>1</v>
      </c>
    </row>
    <row r="86" spans="1:36" s="36" customFormat="1" ht="21.75" customHeight="1" x14ac:dyDescent="0.25">
      <c r="A86" s="62" t="s">
        <v>428</v>
      </c>
      <c r="B86" s="63" t="s">
        <v>284</v>
      </c>
      <c r="C86" s="66"/>
      <c r="D86" s="66"/>
      <c r="E86" s="64">
        <v>514615.52</v>
      </c>
      <c r="F86" s="65">
        <v>2</v>
      </c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4">
        <v>514615.52</v>
      </c>
      <c r="AJ86" s="65">
        <v>2</v>
      </c>
    </row>
    <row r="87" spans="1:36" s="36" customFormat="1" ht="21.75" customHeight="1" x14ac:dyDescent="0.25">
      <c r="A87" s="62" t="s">
        <v>429</v>
      </c>
      <c r="B87" s="63" t="s">
        <v>286</v>
      </c>
      <c r="C87" s="64">
        <v>1280942.01</v>
      </c>
      <c r="D87" s="65">
        <v>9</v>
      </c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4">
        <v>11243824.310000001</v>
      </c>
      <c r="R87" s="65">
        <v>79</v>
      </c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4">
        <v>12524766.32</v>
      </c>
      <c r="AJ87" s="65">
        <v>88</v>
      </c>
    </row>
    <row r="88" spans="1:36" s="36" customFormat="1" ht="21.75" customHeight="1" x14ac:dyDescent="0.25">
      <c r="A88" s="62" t="s">
        <v>429</v>
      </c>
      <c r="B88" s="63" t="s">
        <v>288</v>
      </c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4">
        <v>4008975.3</v>
      </c>
      <c r="R88" s="65">
        <v>19</v>
      </c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4">
        <v>4008975.3</v>
      </c>
      <c r="AJ88" s="65">
        <v>19</v>
      </c>
    </row>
    <row r="89" spans="1:36" s="36" customFormat="1" ht="21.75" customHeight="1" x14ac:dyDescent="0.25">
      <c r="A89" s="62" t="s">
        <v>429</v>
      </c>
      <c r="B89" s="63" t="s">
        <v>292</v>
      </c>
      <c r="C89" s="64">
        <v>605445.12</v>
      </c>
      <c r="D89" s="65">
        <v>4</v>
      </c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4">
        <v>5146283.5199999996</v>
      </c>
      <c r="R89" s="65">
        <v>34</v>
      </c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4">
        <v>5751728.6399999997</v>
      </c>
      <c r="AJ89" s="65">
        <v>38</v>
      </c>
    </row>
    <row r="90" spans="1:36" s="36" customFormat="1" ht="21.75" customHeight="1" x14ac:dyDescent="0.25">
      <c r="A90" s="62" t="s">
        <v>429</v>
      </c>
      <c r="B90" s="63" t="s">
        <v>294</v>
      </c>
      <c r="C90" s="64">
        <v>3043363.12</v>
      </c>
      <c r="D90" s="65">
        <v>14</v>
      </c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4">
        <v>3043363.12</v>
      </c>
      <c r="AJ90" s="65">
        <v>14</v>
      </c>
    </row>
    <row r="91" spans="1:36" s="36" customFormat="1" ht="21.75" customHeight="1" x14ac:dyDescent="0.25">
      <c r="A91" s="62" t="s">
        <v>430</v>
      </c>
      <c r="B91" s="63" t="s">
        <v>298</v>
      </c>
      <c r="C91" s="64">
        <v>1176355.56</v>
      </c>
      <c r="D91" s="65">
        <v>12</v>
      </c>
      <c r="E91" s="64">
        <v>2940888.9</v>
      </c>
      <c r="F91" s="65">
        <v>30</v>
      </c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4">
        <v>4117244.46</v>
      </c>
      <c r="AJ91" s="65">
        <v>42</v>
      </c>
    </row>
    <row r="92" spans="1:36" s="36" customFormat="1" ht="11.25" customHeight="1" x14ac:dyDescent="0.25">
      <c r="A92" s="62" t="s">
        <v>430</v>
      </c>
      <c r="B92" s="63" t="s">
        <v>300</v>
      </c>
      <c r="C92" s="64">
        <v>144035.57</v>
      </c>
      <c r="D92" s="65">
        <v>1</v>
      </c>
      <c r="E92" s="64">
        <v>432106.71</v>
      </c>
      <c r="F92" s="65">
        <v>3</v>
      </c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4">
        <v>576142.28</v>
      </c>
      <c r="AJ92" s="65">
        <v>4</v>
      </c>
    </row>
    <row r="93" spans="1:36" s="36" customFormat="1" ht="21.75" customHeight="1" x14ac:dyDescent="0.25">
      <c r="A93" s="62" t="s">
        <v>431</v>
      </c>
      <c r="B93" s="63" t="s">
        <v>302</v>
      </c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4">
        <v>127487.21</v>
      </c>
      <c r="P93" s="65">
        <v>1</v>
      </c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4">
        <v>127487.21</v>
      </c>
      <c r="AJ93" s="65">
        <v>1</v>
      </c>
    </row>
    <row r="94" spans="1:36" s="36" customFormat="1" ht="11.25" customHeight="1" x14ac:dyDescent="0.25">
      <c r="A94" s="62" t="s">
        <v>432</v>
      </c>
      <c r="B94" s="63" t="s">
        <v>304</v>
      </c>
      <c r="C94" s="66"/>
      <c r="D94" s="66"/>
      <c r="E94" s="64">
        <v>382411.6</v>
      </c>
      <c r="F94" s="65">
        <v>2</v>
      </c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4">
        <v>382411.6</v>
      </c>
      <c r="AJ94" s="65">
        <v>2</v>
      </c>
    </row>
    <row r="95" spans="1:36" s="70" customFormat="1" ht="21.75" customHeight="1" x14ac:dyDescent="0.25">
      <c r="A95" s="126" t="s">
        <v>433</v>
      </c>
      <c r="B95" s="126"/>
      <c r="C95" s="67">
        <v>39747495.009999998</v>
      </c>
      <c r="D95" s="68">
        <v>222</v>
      </c>
      <c r="E95" s="67">
        <v>16334236.050000001</v>
      </c>
      <c r="F95" s="68">
        <v>80</v>
      </c>
      <c r="G95" s="67">
        <v>170334.16</v>
      </c>
      <c r="H95" s="68">
        <v>1</v>
      </c>
      <c r="I95" s="67">
        <v>18211710.140000001</v>
      </c>
      <c r="J95" s="68">
        <v>247</v>
      </c>
      <c r="K95" s="67">
        <v>4123780.27</v>
      </c>
      <c r="L95" s="68">
        <v>31</v>
      </c>
      <c r="M95" s="67">
        <v>1952864.7</v>
      </c>
      <c r="N95" s="68">
        <v>10</v>
      </c>
      <c r="O95" s="67">
        <v>245185.49</v>
      </c>
      <c r="P95" s="68">
        <v>2</v>
      </c>
      <c r="Q95" s="67">
        <v>29691893.809999999</v>
      </c>
      <c r="R95" s="68">
        <v>143</v>
      </c>
      <c r="S95" s="67">
        <v>3650379.96</v>
      </c>
      <c r="T95" s="68">
        <v>12</v>
      </c>
      <c r="U95" s="67">
        <v>13346364.52</v>
      </c>
      <c r="V95" s="68">
        <v>65</v>
      </c>
      <c r="W95" s="69"/>
      <c r="X95" s="69"/>
      <c r="Y95" s="67">
        <v>3043374.87</v>
      </c>
      <c r="Z95" s="68">
        <v>11</v>
      </c>
      <c r="AA95" s="67">
        <v>5432471.0999999996</v>
      </c>
      <c r="AB95" s="68">
        <v>29</v>
      </c>
      <c r="AC95" s="69"/>
      <c r="AD95" s="69"/>
      <c r="AE95" s="67">
        <v>16675269.609999999</v>
      </c>
      <c r="AF95" s="68">
        <v>79</v>
      </c>
      <c r="AG95" s="67">
        <v>883291.11</v>
      </c>
      <c r="AH95" s="68">
        <v>3</v>
      </c>
      <c r="AI95" s="67">
        <v>153508650.80000001</v>
      </c>
      <c r="AJ95" s="68">
        <v>935</v>
      </c>
    </row>
    <row r="96" spans="1:36" ht="38.25" customHeight="1" x14ac:dyDescent="0.25">
      <c r="AF96" s="193" t="s">
        <v>439</v>
      </c>
      <c r="AG96" s="193"/>
      <c r="AH96" s="193"/>
      <c r="AI96" s="193"/>
      <c r="AJ96" s="193"/>
    </row>
    <row r="97" spans="1:36" ht="15.75" customHeight="1" x14ac:dyDescent="0.25">
      <c r="B97" s="129" t="s">
        <v>393</v>
      </c>
      <c r="C97" s="129"/>
      <c r="D97" s="129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</row>
    <row r="98" spans="1:36" ht="15.75" customHeight="1" x14ac:dyDescent="0.25">
      <c r="A98" s="130" t="s">
        <v>360</v>
      </c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</row>
    <row r="99" spans="1:36" ht="12.75" customHeight="1" x14ac:dyDescent="0.25"/>
    <row r="100" spans="1:36" ht="42.75" customHeight="1" x14ac:dyDescent="0.25">
      <c r="A100" s="131" t="s">
        <v>394</v>
      </c>
      <c r="B100" s="131" t="s">
        <v>395</v>
      </c>
      <c r="C100" s="127" t="s">
        <v>396</v>
      </c>
      <c r="D100" s="127"/>
      <c r="E100" s="127" t="s">
        <v>397</v>
      </c>
      <c r="F100" s="127"/>
      <c r="G100" s="127" t="s">
        <v>398</v>
      </c>
      <c r="H100" s="127"/>
      <c r="I100" s="127" t="s">
        <v>399</v>
      </c>
      <c r="J100" s="127"/>
      <c r="K100" s="127" t="s">
        <v>400</v>
      </c>
      <c r="L100" s="127"/>
      <c r="M100" s="127" t="s">
        <v>401</v>
      </c>
      <c r="N100" s="127"/>
      <c r="O100" s="127" t="s">
        <v>402</v>
      </c>
      <c r="P100" s="127"/>
      <c r="Q100" s="127" t="s">
        <v>403</v>
      </c>
      <c r="R100" s="127"/>
      <c r="S100" s="127" t="s">
        <v>404</v>
      </c>
      <c r="T100" s="127"/>
      <c r="U100" s="127" t="s">
        <v>405</v>
      </c>
      <c r="V100" s="127"/>
      <c r="W100" s="127" t="s">
        <v>406</v>
      </c>
      <c r="X100" s="127"/>
      <c r="Y100" s="127" t="s">
        <v>407</v>
      </c>
      <c r="Z100" s="127"/>
      <c r="AA100" s="127" t="s">
        <v>408</v>
      </c>
      <c r="AB100" s="127"/>
      <c r="AC100" s="127" t="s">
        <v>409</v>
      </c>
      <c r="AD100" s="127"/>
      <c r="AE100" s="127" t="s">
        <v>410</v>
      </c>
      <c r="AF100" s="127"/>
      <c r="AG100" s="127" t="s">
        <v>411</v>
      </c>
      <c r="AH100" s="127"/>
      <c r="AI100" s="128" t="s">
        <v>412</v>
      </c>
      <c r="AJ100" s="128"/>
    </row>
    <row r="101" spans="1:36" ht="11.25" customHeight="1" x14ac:dyDescent="0.25">
      <c r="A101" s="132"/>
      <c r="B101" s="132"/>
      <c r="C101" s="61" t="s">
        <v>413</v>
      </c>
      <c r="D101" s="61" t="s">
        <v>12</v>
      </c>
      <c r="E101" s="61" t="s">
        <v>413</v>
      </c>
      <c r="F101" s="61" t="s">
        <v>12</v>
      </c>
      <c r="G101" s="61" t="s">
        <v>413</v>
      </c>
      <c r="H101" s="61" t="s">
        <v>12</v>
      </c>
      <c r="I101" s="61" t="s">
        <v>413</v>
      </c>
      <c r="J101" s="61" t="s">
        <v>12</v>
      </c>
      <c r="K101" s="61" t="s">
        <v>413</v>
      </c>
      <c r="L101" s="61" t="s">
        <v>12</v>
      </c>
      <c r="M101" s="61" t="s">
        <v>413</v>
      </c>
      <c r="N101" s="61" t="s">
        <v>12</v>
      </c>
      <c r="O101" s="61" t="s">
        <v>413</v>
      </c>
      <c r="P101" s="61" t="s">
        <v>12</v>
      </c>
      <c r="Q101" s="61" t="s">
        <v>413</v>
      </c>
      <c r="R101" s="61" t="s">
        <v>12</v>
      </c>
      <c r="S101" s="61" t="s">
        <v>413</v>
      </c>
      <c r="T101" s="61" t="s">
        <v>12</v>
      </c>
      <c r="U101" s="61" t="s">
        <v>413</v>
      </c>
      <c r="V101" s="61" t="s">
        <v>12</v>
      </c>
      <c r="W101" s="61" t="s">
        <v>413</v>
      </c>
      <c r="X101" s="61" t="s">
        <v>12</v>
      </c>
      <c r="Y101" s="61" t="s">
        <v>413</v>
      </c>
      <c r="Z101" s="61" t="s">
        <v>12</v>
      </c>
      <c r="AA101" s="61" t="s">
        <v>413</v>
      </c>
      <c r="AB101" s="61" t="s">
        <v>12</v>
      </c>
      <c r="AC101" s="61" t="s">
        <v>413</v>
      </c>
      <c r="AD101" s="61" t="s">
        <v>12</v>
      </c>
      <c r="AE101" s="61" t="s">
        <v>413</v>
      </c>
      <c r="AF101" s="61" t="s">
        <v>12</v>
      </c>
      <c r="AG101" s="61" t="s">
        <v>413</v>
      </c>
      <c r="AH101" s="61" t="s">
        <v>12</v>
      </c>
      <c r="AI101" s="61" t="s">
        <v>413</v>
      </c>
      <c r="AJ101" s="61" t="s">
        <v>12</v>
      </c>
    </row>
    <row r="102" spans="1:36" s="36" customFormat="1" ht="11.25" customHeight="1" x14ac:dyDescent="0.25">
      <c r="A102" s="133"/>
      <c r="B102" s="133"/>
      <c r="C102" s="61" t="s">
        <v>194</v>
      </c>
      <c r="D102" s="61" t="s">
        <v>196</v>
      </c>
      <c r="E102" s="61" t="s">
        <v>198</v>
      </c>
      <c r="F102" s="61" t="s">
        <v>200</v>
      </c>
      <c r="G102" s="61" t="s">
        <v>202</v>
      </c>
      <c r="H102" s="61" t="s">
        <v>204</v>
      </c>
      <c r="I102" s="61" t="s">
        <v>206</v>
      </c>
      <c r="J102" s="61" t="s">
        <v>208</v>
      </c>
      <c r="K102" s="61" t="s">
        <v>210</v>
      </c>
      <c r="L102" s="61" t="s">
        <v>212</v>
      </c>
      <c r="M102" s="61" t="s">
        <v>214</v>
      </c>
      <c r="N102" s="61" t="s">
        <v>216</v>
      </c>
      <c r="O102" s="61" t="s">
        <v>218</v>
      </c>
      <c r="P102" s="61" t="s">
        <v>220</v>
      </c>
      <c r="Q102" s="61" t="s">
        <v>222</v>
      </c>
      <c r="R102" s="61" t="s">
        <v>224</v>
      </c>
      <c r="S102" s="61" t="s">
        <v>230</v>
      </c>
      <c r="T102" s="61" t="s">
        <v>232</v>
      </c>
      <c r="U102" s="61" t="s">
        <v>234</v>
      </c>
      <c r="V102" s="61" t="s">
        <v>236</v>
      </c>
      <c r="W102" s="61" t="s">
        <v>238</v>
      </c>
      <c r="X102" s="61" t="s">
        <v>240</v>
      </c>
      <c r="Y102" s="61" t="s">
        <v>242</v>
      </c>
      <c r="Z102" s="61" t="s">
        <v>244</v>
      </c>
      <c r="AA102" s="61" t="s">
        <v>246</v>
      </c>
      <c r="AB102" s="61" t="s">
        <v>248</v>
      </c>
      <c r="AC102" s="61" t="s">
        <v>250</v>
      </c>
      <c r="AD102" s="61" t="s">
        <v>252</v>
      </c>
      <c r="AE102" s="61" t="s">
        <v>254</v>
      </c>
      <c r="AF102" s="61" t="s">
        <v>256</v>
      </c>
      <c r="AG102" s="61" t="s">
        <v>258</v>
      </c>
      <c r="AH102" s="61" t="s">
        <v>260</v>
      </c>
      <c r="AI102" s="61" t="s">
        <v>262</v>
      </c>
      <c r="AJ102" s="61" t="s">
        <v>264</v>
      </c>
    </row>
    <row r="103" spans="1:36" s="36" customFormat="1" ht="21.75" customHeight="1" x14ac:dyDescent="0.25">
      <c r="A103" s="62" t="s">
        <v>414</v>
      </c>
      <c r="B103" s="63" t="s">
        <v>194</v>
      </c>
      <c r="C103" s="64">
        <v>170334.16</v>
      </c>
      <c r="D103" s="65">
        <v>1</v>
      </c>
      <c r="E103" s="64">
        <v>511002.48</v>
      </c>
      <c r="F103" s="65">
        <v>3</v>
      </c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4">
        <v>681336.64</v>
      </c>
      <c r="AJ103" s="65">
        <v>4</v>
      </c>
    </row>
    <row r="104" spans="1:36" s="36" customFormat="1" ht="21.75" customHeight="1" x14ac:dyDescent="0.25">
      <c r="A104" s="62" t="s">
        <v>414</v>
      </c>
      <c r="B104" s="63" t="s">
        <v>196</v>
      </c>
      <c r="C104" s="64">
        <v>371216.22</v>
      </c>
      <c r="D104" s="65">
        <v>2</v>
      </c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4">
        <v>371216.22</v>
      </c>
      <c r="AJ104" s="65">
        <v>2</v>
      </c>
    </row>
    <row r="105" spans="1:36" s="36" customFormat="1" ht="21.75" customHeight="1" x14ac:dyDescent="0.25">
      <c r="A105" s="62" t="s">
        <v>415</v>
      </c>
      <c r="B105" s="63" t="s">
        <v>198</v>
      </c>
      <c r="C105" s="66"/>
      <c r="D105" s="66"/>
      <c r="E105" s="64">
        <v>263791.68</v>
      </c>
      <c r="F105" s="65">
        <v>2</v>
      </c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4">
        <v>263791.68</v>
      </c>
      <c r="AJ105" s="65">
        <v>2</v>
      </c>
    </row>
    <row r="106" spans="1:36" s="36" customFormat="1" ht="21.75" customHeight="1" x14ac:dyDescent="0.25">
      <c r="A106" s="62" t="s">
        <v>416</v>
      </c>
      <c r="B106" s="63" t="s">
        <v>202</v>
      </c>
      <c r="C106" s="64">
        <v>1229656.77</v>
      </c>
      <c r="D106" s="65">
        <v>9</v>
      </c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4">
        <v>1229656.77</v>
      </c>
      <c r="AJ106" s="65">
        <v>9</v>
      </c>
    </row>
    <row r="107" spans="1:36" s="36" customFormat="1" ht="11.25" customHeight="1" x14ac:dyDescent="0.25">
      <c r="A107" s="62" t="s">
        <v>417</v>
      </c>
      <c r="B107" s="63" t="s">
        <v>204</v>
      </c>
      <c r="C107" s="64">
        <v>154760.07</v>
      </c>
      <c r="D107" s="65">
        <v>1</v>
      </c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4">
        <v>154760.07</v>
      </c>
      <c r="AJ107" s="65">
        <v>1</v>
      </c>
    </row>
    <row r="108" spans="1:36" s="36" customFormat="1" ht="21.75" customHeight="1" x14ac:dyDescent="0.25">
      <c r="A108" s="62" t="s">
        <v>419</v>
      </c>
      <c r="B108" s="63" t="s">
        <v>212</v>
      </c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4">
        <v>3872314.74</v>
      </c>
      <c r="R108" s="65">
        <v>7</v>
      </c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4">
        <v>3872314.74</v>
      </c>
      <c r="AJ108" s="65">
        <v>7</v>
      </c>
    </row>
    <row r="109" spans="1:36" s="36" customFormat="1" ht="21.75" customHeight="1" x14ac:dyDescent="0.25">
      <c r="A109" s="62" t="s">
        <v>419</v>
      </c>
      <c r="B109" s="63" t="s">
        <v>214</v>
      </c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4">
        <v>1622436.04</v>
      </c>
      <c r="R109" s="65">
        <v>1</v>
      </c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4">
        <v>1622436.04</v>
      </c>
      <c r="AJ109" s="65">
        <v>1</v>
      </c>
    </row>
    <row r="110" spans="1:36" s="36" customFormat="1" ht="21.75" customHeight="1" x14ac:dyDescent="0.25">
      <c r="A110" s="62" t="s">
        <v>420</v>
      </c>
      <c r="B110" s="63" t="s">
        <v>216</v>
      </c>
      <c r="C110" s="64">
        <v>3192732.83</v>
      </c>
      <c r="D110" s="65">
        <v>19</v>
      </c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4">
        <v>3192732.83</v>
      </c>
      <c r="AJ110" s="65">
        <v>19</v>
      </c>
    </row>
    <row r="111" spans="1:36" s="36" customFormat="1" ht="21.75" customHeight="1" x14ac:dyDescent="0.25">
      <c r="A111" s="62" t="s">
        <v>421</v>
      </c>
      <c r="B111" s="63" t="s">
        <v>228</v>
      </c>
      <c r="C111" s="66"/>
      <c r="D111" s="66"/>
      <c r="E111" s="64">
        <v>2298226.77</v>
      </c>
      <c r="F111" s="65">
        <v>9</v>
      </c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4">
        <v>1532151.18</v>
      </c>
      <c r="T111" s="65">
        <v>6</v>
      </c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4">
        <v>2298226.77</v>
      </c>
      <c r="AH111" s="65">
        <v>9</v>
      </c>
      <c r="AI111" s="64">
        <v>6128604.7199999997</v>
      </c>
      <c r="AJ111" s="65">
        <v>24</v>
      </c>
    </row>
    <row r="112" spans="1:36" s="36" customFormat="1" ht="21.75" customHeight="1" x14ac:dyDescent="0.25">
      <c r="A112" s="62" t="s">
        <v>421</v>
      </c>
      <c r="B112" s="63" t="s">
        <v>230</v>
      </c>
      <c r="C112" s="66"/>
      <c r="D112" s="66"/>
      <c r="E112" s="64">
        <v>2235444.2999999998</v>
      </c>
      <c r="F112" s="65">
        <v>6</v>
      </c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4">
        <v>1490296.2</v>
      </c>
      <c r="T112" s="65">
        <v>4</v>
      </c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4">
        <v>372574.05</v>
      </c>
      <c r="AH112" s="65">
        <v>1</v>
      </c>
      <c r="AI112" s="64">
        <v>4098314.55</v>
      </c>
      <c r="AJ112" s="65">
        <v>11</v>
      </c>
    </row>
    <row r="113" spans="1:36" s="36" customFormat="1" ht="21.75" customHeight="1" x14ac:dyDescent="0.25">
      <c r="A113" s="62" t="s">
        <v>422</v>
      </c>
      <c r="B113" s="63" t="s">
        <v>232</v>
      </c>
      <c r="C113" s="64">
        <v>263688.53999999998</v>
      </c>
      <c r="D113" s="65">
        <v>2</v>
      </c>
      <c r="E113" s="66"/>
      <c r="F113" s="66"/>
      <c r="G113" s="66"/>
      <c r="H113" s="66"/>
      <c r="I113" s="66"/>
      <c r="J113" s="66"/>
      <c r="K113" s="64">
        <v>3955328.1</v>
      </c>
      <c r="L113" s="65">
        <v>30</v>
      </c>
      <c r="M113" s="64">
        <v>131844.26999999999</v>
      </c>
      <c r="N113" s="65">
        <v>1</v>
      </c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4">
        <v>659221.35</v>
      </c>
      <c r="AH113" s="65">
        <v>5</v>
      </c>
      <c r="AI113" s="64">
        <v>5010082.26</v>
      </c>
      <c r="AJ113" s="65">
        <v>38</v>
      </c>
    </row>
    <row r="114" spans="1:36" s="36" customFormat="1" ht="11.25" customHeight="1" x14ac:dyDescent="0.25">
      <c r="A114" s="62" t="s">
        <v>422</v>
      </c>
      <c r="B114" s="63" t="s">
        <v>236</v>
      </c>
      <c r="C114" s="64">
        <v>139165.85</v>
      </c>
      <c r="D114" s="65">
        <v>1</v>
      </c>
      <c r="E114" s="66"/>
      <c r="F114" s="66"/>
      <c r="G114" s="66"/>
      <c r="H114" s="66"/>
      <c r="I114" s="66"/>
      <c r="J114" s="66"/>
      <c r="K114" s="64">
        <v>139165.85</v>
      </c>
      <c r="L114" s="65">
        <v>1</v>
      </c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4">
        <v>278331.7</v>
      </c>
      <c r="AB114" s="65">
        <v>2</v>
      </c>
      <c r="AC114" s="66"/>
      <c r="AD114" s="66"/>
      <c r="AE114" s="66"/>
      <c r="AF114" s="66"/>
      <c r="AG114" s="66"/>
      <c r="AH114" s="66"/>
      <c r="AI114" s="64">
        <v>556663.4</v>
      </c>
      <c r="AJ114" s="65">
        <v>4</v>
      </c>
    </row>
    <row r="115" spans="1:36" s="36" customFormat="1" ht="11.25" customHeight="1" x14ac:dyDescent="0.25">
      <c r="A115" s="62" t="s">
        <v>422</v>
      </c>
      <c r="B115" s="63" t="s">
        <v>240</v>
      </c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4">
        <v>475162.54</v>
      </c>
      <c r="N115" s="65">
        <v>2</v>
      </c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4">
        <v>475162.54</v>
      </c>
      <c r="AJ115" s="65">
        <v>2</v>
      </c>
    </row>
    <row r="116" spans="1:36" s="36" customFormat="1" ht="21.75" customHeight="1" x14ac:dyDescent="0.25">
      <c r="A116" s="62" t="s">
        <v>423</v>
      </c>
      <c r="B116" s="63" t="s">
        <v>244</v>
      </c>
      <c r="C116" s="64">
        <v>470793.12</v>
      </c>
      <c r="D116" s="65">
        <v>4</v>
      </c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4">
        <v>235396.56</v>
      </c>
      <c r="P116" s="65">
        <v>2</v>
      </c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4">
        <v>706189.68</v>
      </c>
      <c r="AJ116" s="65">
        <v>6</v>
      </c>
    </row>
    <row r="117" spans="1:36" s="36" customFormat="1" ht="21.75" customHeight="1" x14ac:dyDescent="0.25">
      <c r="A117" s="62" t="s">
        <v>424</v>
      </c>
      <c r="B117" s="63" t="s">
        <v>248</v>
      </c>
      <c r="C117" s="64">
        <v>2359411.84</v>
      </c>
      <c r="D117" s="65">
        <v>32</v>
      </c>
      <c r="E117" s="66"/>
      <c r="F117" s="66"/>
      <c r="G117" s="66"/>
      <c r="H117" s="66"/>
      <c r="I117" s="64">
        <v>12165717.300000001</v>
      </c>
      <c r="J117" s="65">
        <v>165</v>
      </c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4">
        <v>14525129.140000001</v>
      </c>
      <c r="AJ117" s="65">
        <v>197</v>
      </c>
    </row>
    <row r="118" spans="1:36" s="36" customFormat="1" ht="11.25" customHeight="1" x14ac:dyDescent="0.25">
      <c r="A118" s="62" t="s">
        <v>424</v>
      </c>
      <c r="B118" s="63" t="s">
        <v>250</v>
      </c>
      <c r="C118" s="64">
        <v>90848.33</v>
      </c>
      <c r="D118" s="65">
        <v>1</v>
      </c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  <c r="AI118" s="64">
        <v>90848.33</v>
      </c>
      <c r="AJ118" s="65">
        <v>1</v>
      </c>
    </row>
    <row r="119" spans="1:36" s="36" customFormat="1" ht="11.25" customHeight="1" x14ac:dyDescent="0.25">
      <c r="A119" s="62" t="s">
        <v>426</v>
      </c>
      <c r="B119" s="63" t="s">
        <v>258</v>
      </c>
      <c r="C119" s="64">
        <v>681501.75</v>
      </c>
      <c r="D119" s="65">
        <v>5</v>
      </c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4">
        <v>681501.75</v>
      </c>
      <c r="AJ119" s="65">
        <v>5</v>
      </c>
    </row>
    <row r="120" spans="1:36" s="36" customFormat="1" ht="21.75" customHeight="1" x14ac:dyDescent="0.25">
      <c r="A120" s="62" t="s">
        <v>427</v>
      </c>
      <c r="B120" s="63" t="s">
        <v>260</v>
      </c>
      <c r="C120" s="64">
        <v>1936826.98</v>
      </c>
      <c r="D120" s="65">
        <v>11</v>
      </c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4">
        <v>2112902.16</v>
      </c>
      <c r="V120" s="65">
        <v>12</v>
      </c>
      <c r="W120" s="66"/>
      <c r="X120" s="66"/>
      <c r="Y120" s="66"/>
      <c r="Z120" s="66"/>
      <c r="AA120" s="64">
        <v>176075.18</v>
      </c>
      <c r="AB120" s="65">
        <v>1</v>
      </c>
      <c r="AC120" s="66"/>
      <c r="AD120" s="66"/>
      <c r="AE120" s="64">
        <v>352150.36</v>
      </c>
      <c r="AF120" s="65">
        <v>2</v>
      </c>
      <c r="AG120" s="64">
        <v>12325262.6</v>
      </c>
      <c r="AH120" s="65">
        <v>70</v>
      </c>
      <c r="AI120" s="64">
        <v>16903217.280000001</v>
      </c>
      <c r="AJ120" s="65">
        <v>96</v>
      </c>
    </row>
    <row r="121" spans="1:36" s="36" customFormat="1" ht="21.75" customHeight="1" x14ac:dyDescent="0.25">
      <c r="A121" s="62" t="s">
        <v>427</v>
      </c>
      <c r="B121" s="63" t="s">
        <v>262</v>
      </c>
      <c r="C121" s="64">
        <v>1210515</v>
      </c>
      <c r="D121" s="65">
        <v>5</v>
      </c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4">
        <v>2421030</v>
      </c>
      <c r="V121" s="65">
        <v>10</v>
      </c>
      <c r="W121" s="66"/>
      <c r="X121" s="66"/>
      <c r="Y121" s="66"/>
      <c r="Z121" s="66"/>
      <c r="AA121" s="64">
        <v>242103</v>
      </c>
      <c r="AB121" s="65">
        <v>1</v>
      </c>
      <c r="AC121" s="66"/>
      <c r="AD121" s="66"/>
      <c r="AE121" s="64">
        <v>484206</v>
      </c>
      <c r="AF121" s="65">
        <v>2</v>
      </c>
      <c r="AG121" s="64">
        <v>4599957</v>
      </c>
      <c r="AH121" s="65">
        <v>19</v>
      </c>
      <c r="AI121" s="64">
        <v>8957811</v>
      </c>
      <c r="AJ121" s="65">
        <v>37</v>
      </c>
    </row>
    <row r="122" spans="1:36" s="36" customFormat="1" ht="21.75" customHeight="1" x14ac:dyDescent="0.25">
      <c r="A122" s="62" t="s">
        <v>427</v>
      </c>
      <c r="B122" s="63" t="s">
        <v>264</v>
      </c>
      <c r="C122" s="64">
        <v>1232527.32</v>
      </c>
      <c r="D122" s="65">
        <v>4</v>
      </c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4">
        <v>616263.66</v>
      </c>
      <c r="V122" s="65">
        <v>2</v>
      </c>
      <c r="W122" s="66"/>
      <c r="X122" s="66"/>
      <c r="Y122" s="66"/>
      <c r="Z122" s="66"/>
      <c r="AA122" s="66"/>
      <c r="AB122" s="66"/>
      <c r="AC122" s="66"/>
      <c r="AD122" s="66"/>
      <c r="AE122" s="64">
        <v>308131.83</v>
      </c>
      <c r="AF122" s="65">
        <v>1</v>
      </c>
      <c r="AG122" s="64">
        <v>1232527.32</v>
      </c>
      <c r="AH122" s="65">
        <v>4</v>
      </c>
      <c r="AI122" s="64">
        <v>3389450.13</v>
      </c>
      <c r="AJ122" s="65">
        <v>11</v>
      </c>
    </row>
    <row r="123" spans="1:36" s="36" customFormat="1" ht="21.75" customHeight="1" x14ac:dyDescent="0.25">
      <c r="A123" s="62" t="s">
        <v>427</v>
      </c>
      <c r="B123" s="63" t="s">
        <v>266</v>
      </c>
      <c r="C123" s="64">
        <v>1415901.69</v>
      </c>
      <c r="D123" s="65">
        <v>9</v>
      </c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4">
        <v>1258579.28</v>
      </c>
      <c r="V123" s="65">
        <v>8</v>
      </c>
      <c r="W123" s="66"/>
      <c r="X123" s="66"/>
      <c r="Y123" s="66"/>
      <c r="Z123" s="66"/>
      <c r="AA123" s="64">
        <v>471967.23</v>
      </c>
      <c r="AB123" s="65">
        <v>3</v>
      </c>
      <c r="AC123" s="66"/>
      <c r="AD123" s="66"/>
      <c r="AE123" s="64">
        <v>471967.23</v>
      </c>
      <c r="AF123" s="65">
        <v>3</v>
      </c>
      <c r="AG123" s="64">
        <v>9124699.7799999993</v>
      </c>
      <c r="AH123" s="65">
        <v>58</v>
      </c>
      <c r="AI123" s="64">
        <v>12743115.210000001</v>
      </c>
      <c r="AJ123" s="65">
        <v>81</v>
      </c>
    </row>
    <row r="124" spans="1:36" s="36" customFormat="1" ht="21.75" customHeight="1" x14ac:dyDescent="0.25">
      <c r="A124" s="62" t="s">
        <v>427</v>
      </c>
      <c r="B124" s="63" t="s">
        <v>268</v>
      </c>
      <c r="C124" s="64">
        <v>432638.4</v>
      </c>
      <c r="D124" s="65">
        <v>2</v>
      </c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4">
        <v>432638.4</v>
      </c>
      <c r="V124" s="65">
        <v>2</v>
      </c>
      <c r="W124" s="66"/>
      <c r="X124" s="66"/>
      <c r="Y124" s="66"/>
      <c r="Z124" s="66"/>
      <c r="AA124" s="64">
        <v>865276.8</v>
      </c>
      <c r="AB124" s="65">
        <v>4</v>
      </c>
      <c r="AC124" s="66"/>
      <c r="AD124" s="66"/>
      <c r="AE124" s="64">
        <v>216319.2</v>
      </c>
      <c r="AF124" s="65">
        <v>1</v>
      </c>
      <c r="AG124" s="64">
        <v>2812149.6</v>
      </c>
      <c r="AH124" s="65">
        <v>13</v>
      </c>
      <c r="AI124" s="64">
        <v>4759022.4000000004</v>
      </c>
      <c r="AJ124" s="65">
        <v>22</v>
      </c>
    </row>
    <row r="125" spans="1:36" s="36" customFormat="1" ht="21.75" customHeight="1" x14ac:dyDescent="0.25">
      <c r="A125" s="62" t="s">
        <v>427</v>
      </c>
      <c r="B125" s="63" t="s">
        <v>270</v>
      </c>
      <c r="C125" s="64">
        <v>550629.93999999994</v>
      </c>
      <c r="D125" s="65">
        <v>2</v>
      </c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4">
        <v>275314.96999999997</v>
      </c>
      <c r="V125" s="65">
        <v>1</v>
      </c>
      <c r="W125" s="66"/>
      <c r="X125" s="66"/>
      <c r="Y125" s="66"/>
      <c r="Z125" s="66"/>
      <c r="AA125" s="66"/>
      <c r="AB125" s="66"/>
      <c r="AC125" s="66"/>
      <c r="AD125" s="66"/>
      <c r="AE125" s="66"/>
      <c r="AF125" s="66"/>
      <c r="AG125" s="64">
        <v>1101259.8799999999</v>
      </c>
      <c r="AH125" s="65">
        <v>4</v>
      </c>
      <c r="AI125" s="64">
        <v>1927204.79</v>
      </c>
      <c r="AJ125" s="65">
        <v>7</v>
      </c>
    </row>
    <row r="126" spans="1:36" s="36" customFormat="1" ht="21.75" customHeight="1" x14ac:dyDescent="0.25">
      <c r="A126" s="62" t="s">
        <v>427</v>
      </c>
      <c r="B126" s="63" t="s">
        <v>272</v>
      </c>
      <c r="C126" s="64">
        <v>9413523.7200000007</v>
      </c>
      <c r="D126" s="65">
        <v>36</v>
      </c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4">
        <v>784460.31</v>
      </c>
      <c r="V126" s="65">
        <v>3</v>
      </c>
      <c r="W126" s="66"/>
      <c r="X126" s="66"/>
      <c r="Y126" s="66"/>
      <c r="Z126" s="66"/>
      <c r="AA126" s="66"/>
      <c r="AB126" s="66"/>
      <c r="AC126" s="66"/>
      <c r="AD126" s="66"/>
      <c r="AE126" s="64">
        <v>261486.77</v>
      </c>
      <c r="AF126" s="65">
        <v>1</v>
      </c>
      <c r="AG126" s="64">
        <v>6798656.0199999996</v>
      </c>
      <c r="AH126" s="65">
        <v>26</v>
      </c>
      <c r="AI126" s="64">
        <v>17258126.82</v>
      </c>
      <c r="AJ126" s="65">
        <v>66</v>
      </c>
    </row>
    <row r="127" spans="1:36" s="36" customFormat="1" ht="21.75" customHeight="1" x14ac:dyDescent="0.25">
      <c r="A127" s="62" t="s">
        <v>427</v>
      </c>
      <c r="B127" s="63" t="s">
        <v>274</v>
      </c>
      <c r="C127" s="64">
        <v>2321518.7200000002</v>
      </c>
      <c r="D127" s="65">
        <v>16</v>
      </c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  <c r="AG127" s="66"/>
      <c r="AH127" s="66"/>
      <c r="AI127" s="64">
        <v>2321518.7200000002</v>
      </c>
      <c r="AJ127" s="65">
        <v>16</v>
      </c>
    </row>
    <row r="128" spans="1:36" s="36" customFormat="1" ht="21.75" customHeight="1" x14ac:dyDescent="0.25">
      <c r="A128" s="62" t="s">
        <v>427</v>
      </c>
      <c r="B128" s="63" t="s">
        <v>278</v>
      </c>
      <c r="C128" s="64">
        <v>4359754.4400000004</v>
      </c>
      <c r="D128" s="65">
        <v>18</v>
      </c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6"/>
      <c r="AI128" s="64">
        <v>4359754.4400000004</v>
      </c>
      <c r="AJ128" s="65">
        <v>18</v>
      </c>
    </row>
    <row r="129" spans="1:36" s="36" customFormat="1" ht="21.75" customHeight="1" x14ac:dyDescent="0.25">
      <c r="A129" s="62" t="s">
        <v>427</v>
      </c>
      <c r="B129" s="63" t="s">
        <v>280</v>
      </c>
      <c r="C129" s="64">
        <v>2570314.88</v>
      </c>
      <c r="D129" s="65">
        <v>7</v>
      </c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6"/>
      <c r="AI129" s="64">
        <v>2570314.88</v>
      </c>
      <c r="AJ129" s="65">
        <v>7</v>
      </c>
    </row>
    <row r="130" spans="1:36" s="36" customFormat="1" ht="21.75" customHeight="1" x14ac:dyDescent="0.25">
      <c r="A130" s="62" t="s">
        <v>428</v>
      </c>
      <c r="B130" s="63" t="s">
        <v>284</v>
      </c>
      <c r="C130" s="66"/>
      <c r="D130" s="66"/>
      <c r="E130" s="64">
        <v>257307.76</v>
      </c>
      <c r="F130" s="65">
        <v>1</v>
      </c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6"/>
      <c r="AD130" s="66"/>
      <c r="AE130" s="66"/>
      <c r="AF130" s="66"/>
      <c r="AG130" s="66"/>
      <c r="AH130" s="66"/>
      <c r="AI130" s="64">
        <v>257307.76</v>
      </c>
      <c r="AJ130" s="65">
        <v>1</v>
      </c>
    </row>
    <row r="131" spans="1:36" s="36" customFormat="1" ht="21.75" customHeight="1" x14ac:dyDescent="0.25">
      <c r="A131" s="62" t="s">
        <v>429</v>
      </c>
      <c r="B131" s="63" t="s">
        <v>286</v>
      </c>
      <c r="C131" s="64">
        <v>1280942.01</v>
      </c>
      <c r="D131" s="65">
        <v>9</v>
      </c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4">
        <v>3985152.92</v>
      </c>
      <c r="R131" s="65">
        <v>28</v>
      </c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  <c r="AG131" s="64">
        <v>426980.67</v>
      </c>
      <c r="AH131" s="65">
        <v>3</v>
      </c>
      <c r="AI131" s="64">
        <v>5693075.5999999996</v>
      </c>
      <c r="AJ131" s="65">
        <v>40</v>
      </c>
    </row>
    <row r="132" spans="1:36" s="36" customFormat="1" ht="21.75" customHeight="1" x14ac:dyDescent="0.25">
      <c r="A132" s="62" t="s">
        <v>429</v>
      </c>
      <c r="B132" s="63" t="s">
        <v>288</v>
      </c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4">
        <v>4219974</v>
      </c>
      <c r="R132" s="65">
        <v>20</v>
      </c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  <c r="AI132" s="64">
        <v>4219974</v>
      </c>
      <c r="AJ132" s="65">
        <v>20</v>
      </c>
    </row>
    <row r="133" spans="1:36" s="36" customFormat="1" ht="21.75" customHeight="1" x14ac:dyDescent="0.25">
      <c r="A133" s="62" t="s">
        <v>429</v>
      </c>
      <c r="B133" s="63" t="s">
        <v>292</v>
      </c>
      <c r="C133" s="64">
        <v>605445.12</v>
      </c>
      <c r="D133" s="65">
        <v>4</v>
      </c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4">
        <v>3178586.88</v>
      </c>
      <c r="R133" s="65">
        <v>21</v>
      </c>
      <c r="S133" s="66"/>
      <c r="T133" s="66"/>
      <c r="U133" s="66"/>
      <c r="V133" s="66"/>
      <c r="W133" s="64">
        <v>454083.84000000003</v>
      </c>
      <c r="X133" s="65">
        <v>3</v>
      </c>
      <c r="Y133" s="66"/>
      <c r="Z133" s="66"/>
      <c r="AA133" s="66"/>
      <c r="AB133" s="66"/>
      <c r="AC133" s="66"/>
      <c r="AD133" s="66"/>
      <c r="AE133" s="66"/>
      <c r="AF133" s="66"/>
      <c r="AG133" s="64">
        <v>756806.4</v>
      </c>
      <c r="AH133" s="65">
        <v>5</v>
      </c>
      <c r="AI133" s="64">
        <v>4994922.24</v>
      </c>
      <c r="AJ133" s="65">
        <v>33</v>
      </c>
    </row>
    <row r="134" spans="1:36" s="36" customFormat="1" ht="21.75" customHeight="1" x14ac:dyDescent="0.25">
      <c r="A134" s="62" t="s">
        <v>429</v>
      </c>
      <c r="B134" s="63" t="s">
        <v>294</v>
      </c>
      <c r="C134" s="64">
        <v>5217193.92</v>
      </c>
      <c r="D134" s="65">
        <v>24</v>
      </c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66"/>
      <c r="AA134" s="66"/>
      <c r="AB134" s="66"/>
      <c r="AC134" s="66"/>
      <c r="AD134" s="66"/>
      <c r="AE134" s="66"/>
      <c r="AF134" s="66"/>
      <c r="AG134" s="66"/>
      <c r="AH134" s="66"/>
      <c r="AI134" s="64">
        <v>5217193.92</v>
      </c>
      <c r="AJ134" s="65">
        <v>24</v>
      </c>
    </row>
    <row r="135" spans="1:36" s="36" customFormat="1" ht="21.75" customHeight="1" x14ac:dyDescent="0.25">
      <c r="A135" s="62" t="s">
        <v>430</v>
      </c>
      <c r="B135" s="63" t="s">
        <v>298</v>
      </c>
      <c r="C135" s="64">
        <v>1960592.6</v>
      </c>
      <c r="D135" s="65">
        <v>20</v>
      </c>
      <c r="E135" s="64">
        <v>4313303.72</v>
      </c>
      <c r="F135" s="65">
        <v>44</v>
      </c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6"/>
      <c r="Z135" s="66"/>
      <c r="AA135" s="66"/>
      <c r="AB135" s="66"/>
      <c r="AC135" s="66"/>
      <c r="AD135" s="66"/>
      <c r="AE135" s="66"/>
      <c r="AF135" s="66"/>
      <c r="AG135" s="66"/>
      <c r="AH135" s="66"/>
      <c r="AI135" s="64">
        <v>6273896.3200000003</v>
      </c>
      <c r="AJ135" s="65">
        <v>64</v>
      </c>
    </row>
    <row r="136" spans="1:36" s="36" customFormat="1" ht="11.25" customHeight="1" x14ac:dyDescent="0.25">
      <c r="A136" s="62" t="s">
        <v>430</v>
      </c>
      <c r="B136" s="63" t="s">
        <v>300</v>
      </c>
      <c r="C136" s="66"/>
      <c r="D136" s="66"/>
      <c r="E136" s="64">
        <v>144035.57</v>
      </c>
      <c r="F136" s="65">
        <v>1</v>
      </c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4">
        <v>144035.57</v>
      </c>
      <c r="AJ136" s="65">
        <v>1</v>
      </c>
    </row>
    <row r="137" spans="1:36" s="36" customFormat="1" ht="21.75" customHeight="1" x14ac:dyDescent="0.25">
      <c r="A137" s="62" t="s">
        <v>431</v>
      </c>
      <c r="B137" s="63" t="s">
        <v>302</v>
      </c>
      <c r="C137" s="66"/>
      <c r="D137" s="66"/>
      <c r="E137" s="66"/>
      <c r="F137" s="66"/>
      <c r="G137" s="64">
        <v>382461.63</v>
      </c>
      <c r="H137" s="65">
        <v>3</v>
      </c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  <c r="AA137" s="66"/>
      <c r="AB137" s="66"/>
      <c r="AC137" s="66"/>
      <c r="AD137" s="66"/>
      <c r="AE137" s="66"/>
      <c r="AF137" s="66"/>
      <c r="AG137" s="66"/>
      <c r="AH137" s="66"/>
      <c r="AI137" s="64">
        <v>382461.63</v>
      </c>
      <c r="AJ137" s="65">
        <v>3</v>
      </c>
    </row>
    <row r="138" spans="1:36" s="70" customFormat="1" ht="21.75" customHeight="1" x14ac:dyDescent="0.25">
      <c r="A138" s="126" t="s">
        <v>433</v>
      </c>
      <c r="B138" s="126"/>
      <c r="C138" s="67">
        <v>43632434.219999999</v>
      </c>
      <c r="D138" s="68">
        <v>244</v>
      </c>
      <c r="E138" s="67">
        <v>10023112.279999999</v>
      </c>
      <c r="F138" s="68">
        <v>66</v>
      </c>
      <c r="G138" s="67">
        <v>382461.63</v>
      </c>
      <c r="H138" s="68">
        <v>3</v>
      </c>
      <c r="I138" s="67">
        <v>12165717.300000001</v>
      </c>
      <c r="J138" s="68">
        <v>165</v>
      </c>
      <c r="K138" s="67">
        <v>4094493.95</v>
      </c>
      <c r="L138" s="68">
        <v>31</v>
      </c>
      <c r="M138" s="67">
        <v>607006.81000000006</v>
      </c>
      <c r="N138" s="68">
        <v>3</v>
      </c>
      <c r="O138" s="67">
        <v>235396.56</v>
      </c>
      <c r="P138" s="68">
        <v>2</v>
      </c>
      <c r="Q138" s="67">
        <v>16878464.579999998</v>
      </c>
      <c r="R138" s="68">
        <v>77</v>
      </c>
      <c r="S138" s="67">
        <v>3022447.38</v>
      </c>
      <c r="T138" s="68">
        <v>10</v>
      </c>
      <c r="U138" s="67">
        <v>7901188.7800000003</v>
      </c>
      <c r="V138" s="68">
        <v>38</v>
      </c>
      <c r="W138" s="67">
        <v>454083.84000000003</v>
      </c>
      <c r="X138" s="68">
        <v>3</v>
      </c>
      <c r="Y138" s="69"/>
      <c r="Z138" s="69"/>
      <c r="AA138" s="67">
        <v>2033753.91</v>
      </c>
      <c r="AB138" s="68">
        <v>11</v>
      </c>
      <c r="AC138" s="69"/>
      <c r="AD138" s="69"/>
      <c r="AE138" s="67">
        <v>2094261.39</v>
      </c>
      <c r="AF138" s="68">
        <v>10</v>
      </c>
      <c r="AG138" s="67">
        <v>42508321.439999998</v>
      </c>
      <c r="AH138" s="68">
        <v>217</v>
      </c>
      <c r="AI138" s="67">
        <v>146033144.06999999</v>
      </c>
      <c r="AJ138" s="68">
        <v>880</v>
      </c>
    </row>
    <row r="139" spans="1:36" ht="39" customHeight="1" x14ac:dyDescent="0.25">
      <c r="AF139" s="193" t="s">
        <v>439</v>
      </c>
      <c r="AG139" s="193"/>
      <c r="AH139" s="193"/>
      <c r="AI139" s="193"/>
      <c r="AJ139" s="193"/>
    </row>
    <row r="140" spans="1:36" ht="15.75" customHeight="1" x14ac:dyDescent="0.25">
      <c r="B140" s="129" t="s">
        <v>393</v>
      </c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E140" s="129"/>
      <c r="AF140" s="129"/>
      <c r="AG140" s="129"/>
      <c r="AH140" s="129"/>
      <c r="AI140" s="129"/>
      <c r="AJ140" s="129"/>
    </row>
    <row r="141" spans="1:36" ht="15.75" customHeight="1" x14ac:dyDescent="0.25">
      <c r="A141" s="130" t="s">
        <v>361</v>
      </c>
      <c r="B141" s="130"/>
      <c r="C141" s="130"/>
      <c r="D141" s="130"/>
      <c r="E141" s="130"/>
      <c r="F141" s="130"/>
      <c r="G141" s="130"/>
      <c r="H141" s="130"/>
      <c r="I141" s="130"/>
      <c r="J141" s="130"/>
      <c r="K141" s="130"/>
      <c r="L141" s="130"/>
      <c r="M141" s="130"/>
      <c r="N141" s="130"/>
      <c r="O141" s="130"/>
      <c r="P141" s="130"/>
      <c r="Q141" s="130"/>
      <c r="R141" s="130"/>
      <c r="S141" s="130"/>
      <c r="T141" s="130"/>
      <c r="U141" s="130"/>
      <c r="V141" s="130"/>
      <c r="W141" s="130"/>
      <c r="X141" s="130"/>
      <c r="Y141" s="130"/>
      <c r="Z141" s="130"/>
      <c r="AA141" s="130"/>
      <c r="AB141" s="130"/>
      <c r="AC141" s="130"/>
      <c r="AD141" s="130"/>
      <c r="AE141" s="130"/>
      <c r="AF141" s="130"/>
      <c r="AG141" s="130"/>
      <c r="AH141" s="130"/>
      <c r="AI141" s="130"/>
    </row>
    <row r="142" spans="1:36" ht="12.75" customHeight="1" x14ac:dyDescent="0.25"/>
    <row r="143" spans="1:36" ht="42.75" customHeight="1" x14ac:dyDescent="0.25">
      <c r="A143" s="131" t="s">
        <v>394</v>
      </c>
      <c r="B143" s="131" t="s">
        <v>395</v>
      </c>
      <c r="C143" s="127" t="s">
        <v>396</v>
      </c>
      <c r="D143" s="127"/>
      <c r="E143" s="127" t="s">
        <v>397</v>
      </c>
      <c r="F143" s="127"/>
      <c r="G143" s="127" t="s">
        <v>398</v>
      </c>
      <c r="H143" s="127"/>
      <c r="I143" s="127" t="s">
        <v>399</v>
      </c>
      <c r="J143" s="127"/>
      <c r="K143" s="127" t="s">
        <v>400</v>
      </c>
      <c r="L143" s="127"/>
      <c r="M143" s="127" t="s">
        <v>401</v>
      </c>
      <c r="N143" s="127"/>
      <c r="O143" s="127" t="s">
        <v>402</v>
      </c>
      <c r="P143" s="127"/>
      <c r="Q143" s="127" t="s">
        <v>403</v>
      </c>
      <c r="R143" s="127"/>
      <c r="S143" s="127" t="s">
        <v>404</v>
      </c>
      <c r="T143" s="127"/>
      <c r="U143" s="127" t="s">
        <v>405</v>
      </c>
      <c r="V143" s="127"/>
      <c r="W143" s="127" t="s">
        <v>406</v>
      </c>
      <c r="X143" s="127"/>
      <c r="Y143" s="127" t="s">
        <v>407</v>
      </c>
      <c r="Z143" s="127"/>
      <c r="AA143" s="127" t="s">
        <v>408</v>
      </c>
      <c r="AB143" s="127"/>
      <c r="AC143" s="127" t="s">
        <v>409</v>
      </c>
      <c r="AD143" s="127"/>
      <c r="AE143" s="127" t="s">
        <v>410</v>
      </c>
      <c r="AF143" s="127"/>
      <c r="AG143" s="127" t="s">
        <v>411</v>
      </c>
      <c r="AH143" s="127"/>
      <c r="AI143" s="128" t="s">
        <v>412</v>
      </c>
      <c r="AJ143" s="128"/>
    </row>
    <row r="144" spans="1:36" ht="11.25" customHeight="1" x14ac:dyDescent="0.25">
      <c r="A144" s="132"/>
      <c r="B144" s="132"/>
      <c r="C144" s="61" t="s">
        <v>413</v>
      </c>
      <c r="D144" s="61" t="s">
        <v>12</v>
      </c>
      <c r="E144" s="61" t="s">
        <v>413</v>
      </c>
      <c r="F144" s="61" t="s">
        <v>12</v>
      </c>
      <c r="G144" s="61" t="s">
        <v>413</v>
      </c>
      <c r="H144" s="61" t="s">
        <v>12</v>
      </c>
      <c r="I144" s="61" t="s">
        <v>413</v>
      </c>
      <c r="J144" s="61" t="s">
        <v>12</v>
      </c>
      <c r="K144" s="61" t="s">
        <v>413</v>
      </c>
      <c r="L144" s="61" t="s">
        <v>12</v>
      </c>
      <c r="M144" s="61" t="s">
        <v>413</v>
      </c>
      <c r="N144" s="61" t="s">
        <v>12</v>
      </c>
      <c r="O144" s="61" t="s">
        <v>413</v>
      </c>
      <c r="P144" s="61" t="s">
        <v>12</v>
      </c>
      <c r="Q144" s="61" t="s">
        <v>413</v>
      </c>
      <c r="R144" s="61" t="s">
        <v>12</v>
      </c>
      <c r="S144" s="61" t="s">
        <v>413</v>
      </c>
      <c r="T144" s="61" t="s">
        <v>12</v>
      </c>
      <c r="U144" s="61" t="s">
        <v>413</v>
      </c>
      <c r="V144" s="61" t="s">
        <v>12</v>
      </c>
      <c r="W144" s="61" t="s">
        <v>413</v>
      </c>
      <c r="X144" s="61" t="s">
        <v>12</v>
      </c>
      <c r="Y144" s="61" t="s">
        <v>413</v>
      </c>
      <c r="Z144" s="61" t="s">
        <v>12</v>
      </c>
      <c r="AA144" s="61" t="s">
        <v>413</v>
      </c>
      <c r="AB144" s="61" t="s">
        <v>12</v>
      </c>
      <c r="AC144" s="61" t="s">
        <v>413</v>
      </c>
      <c r="AD144" s="61" t="s">
        <v>12</v>
      </c>
      <c r="AE144" s="61" t="s">
        <v>413</v>
      </c>
      <c r="AF144" s="61" t="s">
        <v>12</v>
      </c>
      <c r="AG144" s="61" t="s">
        <v>413</v>
      </c>
      <c r="AH144" s="61" t="s">
        <v>12</v>
      </c>
      <c r="AI144" s="61" t="s">
        <v>413</v>
      </c>
      <c r="AJ144" s="61" t="s">
        <v>12</v>
      </c>
    </row>
    <row r="145" spans="1:36" s="36" customFormat="1" ht="11.25" customHeight="1" x14ac:dyDescent="0.25">
      <c r="A145" s="133"/>
      <c r="B145" s="133"/>
      <c r="C145" s="61" t="s">
        <v>194</v>
      </c>
      <c r="D145" s="61" t="s">
        <v>196</v>
      </c>
      <c r="E145" s="61" t="s">
        <v>198</v>
      </c>
      <c r="F145" s="61" t="s">
        <v>200</v>
      </c>
      <c r="G145" s="61" t="s">
        <v>202</v>
      </c>
      <c r="H145" s="61" t="s">
        <v>204</v>
      </c>
      <c r="I145" s="61" t="s">
        <v>206</v>
      </c>
      <c r="J145" s="61" t="s">
        <v>208</v>
      </c>
      <c r="K145" s="61" t="s">
        <v>210</v>
      </c>
      <c r="L145" s="61" t="s">
        <v>212</v>
      </c>
      <c r="M145" s="61" t="s">
        <v>214</v>
      </c>
      <c r="N145" s="61" t="s">
        <v>216</v>
      </c>
      <c r="O145" s="61" t="s">
        <v>218</v>
      </c>
      <c r="P145" s="61" t="s">
        <v>220</v>
      </c>
      <c r="Q145" s="61" t="s">
        <v>222</v>
      </c>
      <c r="R145" s="61" t="s">
        <v>224</v>
      </c>
      <c r="S145" s="61" t="s">
        <v>230</v>
      </c>
      <c r="T145" s="61" t="s">
        <v>232</v>
      </c>
      <c r="U145" s="61" t="s">
        <v>234</v>
      </c>
      <c r="V145" s="61" t="s">
        <v>236</v>
      </c>
      <c r="W145" s="61" t="s">
        <v>238</v>
      </c>
      <c r="X145" s="61" t="s">
        <v>240</v>
      </c>
      <c r="Y145" s="61" t="s">
        <v>242</v>
      </c>
      <c r="Z145" s="61" t="s">
        <v>244</v>
      </c>
      <c r="AA145" s="61" t="s">
        <v>246</v>
      </c>
      <c r="AB145" s="61" t="s">
        <v>248</v>
      </c>
      <c r="AC145" s="61" t="s">
        <v>250</v>
      </c>
      <c r="AD145" s="61" t="s">
        <v>252</v>
      </c>
      <c r="AE145" s="61" t="s">
        <v>254</v>
      </c>
      <c r="AF145" s="61" t="s">
        <v>256</v>
      </c>
      <c r="AG145" s="61" t="s">
        <v>258</v>
      </c>
      <c r="AH145" s="61" t="s">
        <v>260</v>
      </c>
      <c r="AI145" s="61" t="s">
        <v>262</v>
      </c>
      <c r="AJ145" s="61" t="s">
        <v>264</v>
      </c>
    </row>
    <row r="146" spans="1:36" s="36" customFormat="1" ht="21.75" customHeight="1" x14ac:dyDescent="0.25">
      <c r="A146" s="62" t="s">
        <v>414</v>
      </c>
      <c r="B146" s="63" t="s">
        <v>194</v>
      </c>
      <c r="C146" s="64">
        <v>851670.8</v>
      </c>
      <c r="D146" s="65">
        <v>5</v>
      </c>
      <c r="E146" s="64">
        <v>1022004.96</v>
      </c>
      <c r="F146" s="65">
        <v>6</v>
      </c>
      <c r="G146" s="64">
        <v>170334.16</v>
      </c>
      <c r="H146" s="65">
        <v>1</v>
      </c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4">
        <v>511002.48</v>
      </c>
      <c r="V146" s="65">
        <v>3</v>
      </c>
      <c r="W146" s="66"/>
      <c r="X146" s="66"/>
      <c r="Y146" s="66"/>
      <c r="Z146" s="66"/>
      <c r="AA146" s="66"/>
      <c r="AB146" s="66"/>
      <c r="AC146" s="66"/>
      <c r="AD146" s="66"/>
      <c r="AE146" s="66"/>
      <c r="AF146" s="66"/>
      <c r="AG146" s="66"/>
      <c r="AH146" s="66"/>
      <c r="AI146" s="64">
        <v>2555012.4</v>
      </c>
      <c r="AJ146" s="65">
        <v>15</v>
      </c>
    </row>
    <row r="147" spans="1:36" s="36" customFormat="1" ht="21.75" customHeight="1" x14ac:dyDescent="0.25">
      <c r="A147" s="62" t="s">
        <v>415</v>
      </c>
      <c r="B147" s="63" t="s">
        <v>198</v>
      </c>
      <c r="C147" s="66"/>
      <c r="D147" s="66"/>
      <c r="E147" s="64">
        <v>1187062.56</v>
      </c>
      <c r="F147" s="65">
        <v>9</v>
      </c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  <c r="AG147" s="66"/>
      <c r="AH147" s="66"/>
      <c r="AI147" s="64">
        <v>1187062.56</v>
      </c>
      <c r="AJ147" s="65">
        <v>9</v>
      </c>
    </row>
    <row r="148" spans="1:36" s="36" customFormat="1" ht="21.75" customHeight="1" x14ac:dyDescent="0.25">
      <c r="A148" s="62" t="s">
        <v>416</v>
      </c>
      <c r="B148" s="63" t="s">
        <v>202</v>
      </c>
      <c r="C148" s="64">
        <v>7104683.5599999996</v>
      </c>
      <c r="D148" s="65">
        <v>52</v>
      </c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  <c r="AG148" s="66"/>
      <c r="AH148" s="66"/>
      <c r="AI148" s="64">
        <v>7104683.5599999996</v>
      </c>
      <c r="AJ148" s="65">
        <v>52</v>
      </c>
    </row>
    <row r="149" spans="1:36" s="36" customFormat="1" ht="11.25" customHeight="1" x14ac:dyDescent="0.25">
      <c r="A149" s="62" t="s">
        <v>417</v>
      </c>
      <c r="B149" s="63" t="s">
        <v>204</v>
      </c>
      <c r="C149" s="64">
        <v>773800.35</v>
      </c>
      <c r="D149" s="65">
        <v>5</v>
      </c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66"/>
      <c r="AG149" s="66"/>
      <c r="AH149" s="66"/>
      <c r="AI149" s="64">
        <v>773800.35</v>
      </c>
      <c r="AJ149" s="65">
        <v>5</v>
      </c>
    </row>
    <row r="150" spans="1:36" s="36" customFormat="1" ht="53.25" customHeight="1" x14ac:dyDescent="0.25">
      <c r="A150" s="62" t="s">
        <v>418</v>
      </c>
      <c r="B150" s="63" t="s">
        <v>208</v>
      </c>
      <c r="C150" s="66"/>
      <c r="D150" s="66"/>
      <c r="E150" s="66"/>
      <c r="F150" s="66"/>
      <c r="G150" s="64">
        <v>541922.56000000006</v>
      </c>
      <c r="H150" s="65">
        <v>2</v>
      </c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  <c r="Y150" s="66"/>
      <c r="Z150" s="66"/>
      <c r="AA150" s="66"/>
      <c r="AB150" s="66"/>
      <c r="AC150" s="66"/>
      <c r="AD150" s="66"/>
      <c r="AE150" s="66"/>
      <c r="AF150" s="66"/>
      <c r="AG150" s="66"/>
      <c r="AH150" s="66"/>
      <c r="AI150" s="64">
        <v>541922.56000000006</v>
      </c>
      <c r="AJ150" s="65">
        <v>2</v>
      </c>
    </row>
    <row r="151" spans="1:36" s="36" customFormat="1" ht="21.75" customHeight="1" x14ac:dyDescent="0.25">
      <c r="A151" s="62" t="s">
        <v>419</v>
      </c>
      <c r="B151" s="63" t="s">
        <v>212</v>
      </c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4">
        <v>8851005.1199999992</v>
      </c>
      <c r="R151" s="65">
        <v>16</v>
      </c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66"/>
      <c r="AG151" s="66"/>
      <c r="AH151" s="66"/>
      <c r="AI151" s="64">
        <v>8851005.1199999992</v>
      </c>
      <c r="AJ151" s="65">
        <v>16</v>
      </c>
    </row>
    <row r="152" spans="1:36" s="36" customFormat="1" ht="21.75" customHeight="1" x14ac:dyDescent="0.25">
      <c r="A152" s="62" t="s">
        <v>419</v>
      </c>
      <c r="B152" s="63" t="s">
        <v>214</v>
      </c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4">
        <v>4867308.12</v>
      </c>
      <c r="R152" s="65">
        <v>3</v>
      </c>
      <c r="S152" s="66"/>
      <c r="T152" s="66"/>
      <c r="U152" s="66"/>
      <c r="V152" s="66"/>
      <c r="W152" s="66"/>
      <c r="X152" s="66"/>
      <c r="Y152" s="66"/>
      <c r="Z152" s="66"/>
      <c r="AA152" s="66"/>
      <c r="AB152" s="66"/>
      <c r="AC152" s="66"/>
      <c r="AD152" s="66"/>
      <c r="AE152" s="66"/>
      <c r="AF152" s="66"/>
      <c r="AG152" s="66"/>
      <c r="AH152" s="66"/>
      <c r="AI152" s="64">
        <v>4867308.12</v>
      </c>
      <c r="AJ152" s="65">
        <v>3</v>
      </c>
    </row>
    <row r="153" spans="1:36" s="36" customFormat="1" ht="21.75" customHeight="1" x14ac:dyDescent="0.25">
      <c r="A153" s="62" t="s">
        <v>420</v>
      </c>
      <c r="B153" s="63" t="s">
        <v>216</v>
      </c>
      <c r="C153" s="64">
        <v>4537041.3899999997</v>
      </c>
      <c r="D153" s="65">
        <v>27</v>
      </c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66"/>
      <c r="AG153" s="66"/>
      <c r="AH153" s="66"/>
      <c r="AI153" s="64">
        <v>4537041.3899999997</v>
      </c>
      <c r="AJ153" s="65">
        <v>27</v>
      </c>
    </row>
    <row r="154" spans="1:36" s="36" customFormat="1" ht="11.25" customHeight="1" x14ac:dyDescent="0.25">
      <c r="A154" s="62" t="s">
        <v>420</v>
      </c>
      <c r="B154" s="63" t="s">
        <v>220</v>
      </c>
      <c r="C154" s="64">
        <v>326039.5</v>
      </c>
      <c r="D154" s="65">
        <v>2</v>
      </c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  <c r="Y154" s="66"/>
      <c r="Z154" s="66"/>
      <c r="AA154" s="66"/>
      <c r="AB154" s="66"/>
      <c r="AC154" s="66"/>
      <c r="AD154" s="66"/>
      <c r="AE154" s="66"/>
      <c r="AF154" s="66"/>
      <c r="AG154" s="66"/>
      <c r="AH154" s="66"/>
      <c r="AI154" s="64">
        <v>326039.5</v>
      </c>
      <c r="AJ154" s="65">
        <v>2</v>
      </c>
    </row>
    <row r="155" spans="1:36" s="36" customFormat="1" ht="21.75" customHeight="1" x14ac:dyDescent="0.25">
      <c r="A155" s="62" t="s">
        <v>421</v>
      </c>
      <c r="B155" s="63" t="s">
        <v>228</v>
      </c>
      <c r="C155" s="66"/>
      <c r="D155" s="66"/>
      <c r="E155" s="64">
        <v>13023285.029999999</v>
      </c>
      <c r="F155" s="65">
        <v>51</v>
      </c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4">
        <v>4596453.54</v>
      </c>
      <c r="T155" s="65">
        <v>18</v>
      </c>
      <c r="U155" s="66"/>
      <c r="V155" s="66"/>
      <c r="W155" s="66"/>
      <c r="X155" s="66"/>
      <c r="Y155" s="64">
        <v>11235775.32</v>
      </c>
      <c r="Z155" s="65">
        <v>44</v>
      </c>
      <c r="AA155" s="66"/>
      <c r="AB155" s="66"/>
      <c r="AC155" s="66"/>
      <c r="AD155" s="66"/>
      <c r="AE155" s="66"/>
      <c r="AF155" s="66"/>
      <c r="AG155" s="64">
        <v>766075.59</v>
      </c>
      <c r="AH155" s="65">
        <v>3</v>
      </c>
      <c r="AI155" s="64">
        <v>29621589.48</v>
      </c>
      <c r="AJ155" s="65">
        <v>116</v>
      </c>
    </row>
    <row r="156" spans="1:36" s="36" customFormat="1" ht="21.75" customHeight="1" x14ac:dyDescent="0.25">
      <c r="A156" s="62" t="s">
        <v>421</v>
      </c>
      <c r="B156" s="63" t="s">
        <v>230</v>
      </c>
      <c r="C156" s="66"/>
      <c r="D156" s="66"/>
      <c r="E156" s="64">
        <v>7824055.0499999998</v>
      </c>
      <c r="F156" s="65">
        <v>21</v>
      </c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4">
        <v>372574.05</v>
      </c>
      <c r="T156" s="65">
        <v>1</v>
      </c>
      <c r="U156" s="66"/>
      <c r="V156" s="66"/>
      <c r="W156" s="66"/>
      <c r="X156" s="66"/>
      <c r="Y156" s="64">
        <v>2235444.2999999998</v>
      </c>
      <c r="Z156" s="65">
        <v>6</v>
      </c>
      <c r="AA156" s="66"/>
      <c r="AB156" s="66"/>
      <c r="AC156" s="66"/>
      <c r="AD156" s="66"/>
      <c r="AE156" s="66"/>
      <c r="AF156" s="66"/>
      <c r="AG156" s="64">
        <v>372574.05</v>
      </c>
      <c r="AH156" s="65">
        <v>1</v>
      </c>
      <c r="AI156" s="64">
        <v>10804647.449999999</v>
      </c>
      <c r="AJ156" s="65">
        <v>29</v>
      </c>
    </row>
    <row r="157" spans="1:36" s="36" customFormat="1" ht="21.75" customHeight="1" x14ac:dyDescent="0.25">
      <c r="A157" s="62" t="s">
        <v>422</v>
      </c>
      <c r="B157" s="63" t="s">
        <v>232</v>
      </c>
      <c r="C157" s="64">
        <v>1977664.05</v>
      </c>
      <c r="D157" s="65">
        <v>15</v>
      </c>
      <c r="E157" s="66"/>
      <c r="F157" s="66"/>
      <c r="G157" s="66"/>
      <c r="H157" s="66"/>
      <c r="I157" s="66"/>
      <c r="J157" s="66"/>
      <c r="K157" s="64">
        <v>7646967.6600000001</v>
      </c>
      <c r="L157" s="65">
        <v>58</v>
      </c>
      <c r="M157" s="64">
        <v>2636885.4</v>
      </c>
      <c r="N157" s="65">
        <v>20</v>
      </c>
      <c r="O157" s="66"/>
      <c r="P157" s="66"/>
      <c r="Q157" s="66"/>
      <c r="R157" s="66"/>
      <c r="S157" s="66"/>
      <c r="T157" s="66"/>
      <c r="U157" s="66"/>
      <c r="V157" s="66"/>
      <c r="W157" s="64">
        <v>131844.26999999999</v>
      </c>
      <c r="X157" s="65">
        <v>1</v>
      </c>
      <c r="Y157" s="66"/>
      <c r="Z157" s="66"/>
      <c r="AA157" s="66"/>
      <c r="AB157" s="66"/>
      <c r="AC157" s="66"/>
      <c r="AD157" s="66"/>
      <c r="AE157" s="66"/>
      <c r="AF157" s="66"/>
      <c r="AG157" s="64">
        <v>395532.81</v>
      </c>
      <c r="AH157" s="65">
        <v>3</v>
      </c>
      <c r="AI157" s="64">
        <v>12788894.189999999</v>
      </c>
      <c r="AJ157" s="65">
        <v>97</v>
      </c>
    </row>
    <row r="158" spans="1:36" s="36" customFormat="1" ht="21.75" customHeight="1" x14ac:dyDescent="0.25">
      <c r="A158" s="62" t="s">
        <v>422</v>
      </c>
      <c r="B158" s="63" t="s">
        <v>236</v>
      </c>
      <c r="C158" s="64">
        <v>417497.55</v>
      </c>
      <c r="D158" s="65">
        <v>3</v>
      </c>
      <c r="E158" s="66"/>
      <c r="F158" s="66"/>
      <c r="G158" s="66"/>
      <c r="H158" s="66"/>
      <c r="I158" s="66"/>
      <c r="J158" s="66"/>
      <c r="K158" s="64">
        <v>278331.7</v>
      </c>
      <c r="L158" s="65">
        <v>2</v>
      </c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  <c r="AA158" s="64">
        <v>1391658.5</v>
      </c>
      <c r="AB158" s="65">
        <v>10</v>
      </c>
      <c r="AC158" s="66"/>
      <c r="AD158" s="66"/>
      <c r="AE158" s="66"/>
      <c r="AF158" s="66"/>
      <c r="AG158" s="66"/>
      <c r="AH158" s="66"/>
      <c r="AI158" s="64">
        <v>2087487.75</v>
      </c>
      <c r="AJ158" s="65">
        <v>15</v>
      </c>
    </row>
    <row r="159" spans="1:36" s="36" customFormat="1" ht="21.75" customHeight="1" x14ac:dyDescent="0.25">
      <c r="A159" s="62" t="s">
        <v>422</v>
      </c>
      <c r="B159" s="63" t="s">
        <v>240</v>
      </c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4">
        <v>4514044.13</v>
      </c>
      <c r="N159" s="65">
        <v>19</v>
      </c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66"/>
      <c r="AG159" s="66"/>
      <c r="AH159" s="66"/>
      <c r="AI159" s="64">
        <v>4514044.13</v>
      </c>
      <c r="AJ159" s="65">
        <v>19</v>
      </c>
    </row>
    <row r="160" spans="1:36" s="36" customFormat="1" ht="21.75" customHeight="1" x14ac:dyDescent="0.25">
      <c r="A160" s="62" t="s">
        <v>423</v>
      </c>
      <c r="B160" s="63" t="s">
        <v>244</v>
      </c>
      <c r="C160" s="64">
        <v>470793.12</v>
      </c>
      <c r="D160" s="65">
        <v>4</v>
      </c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4">
        <v>353094.84</v>
      </c>
      <c r="P160" s="65">
        <v>3</v>
      </c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  <c r="AI160" s="64">
        <v>823887.96</v>
      </c>
      <c r="AJ160" s="65">
        <v>7</v>
      </c>
    </row>
    <row r="161" spans="1:36" s="36" customFormat="1" ht="21.75" customHeight="1" x14ac:dyDescent="0.25">
      <c r="A161" s="62" t="s">
        <v>423</v>
      </c>
      <c r="B161" s="63" t="s">
        <v>246</v>
      </c>
      <c r="C161" s="64">
        <v>210602.4</v>
      </c>
      <c r="D161" s="65">
        <v>3</v>
      </c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4">
        <v>140401.60000000001</v>
      </c>
      <c r="P161" s="65">
        <v>2</v>
      </c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  <c r="AB161" s="66"/>
      <c r="AC161" s="66"/>
      <c r="AD161" s="66"/>
      <c r="AE161" s="66"/>
      <c r="AF161" s="66"/>
      <c r="AG161" s="66"/>
      <c r="AH161" s="66"/>
      <c r="AI161" s="64">
        <v>351004</v>
      </c>
      <c r="AJ161" s="65">
        <v>5</v>
      </c>
    </row>
    <row r="162" spans="1:36" s="36" customFormat="1" ht="21.75" customHeight="1" x14ac:dyDescent="0.25">
      <c r="A162" s="62" t="s">
        <v>424</v>
      </c>
      <c r="B162" s="63" t="s">
        <v>248</v>
      </c>
      <c r="C162" s="64">
        <v>7889283.3399999999</v>
      </c>
      <c r="D162" s="65">
        <v>107</v>
      </c>
      <c r="E162" s="66"/>
      <c r="F162" s="66"/>
      <c r="G162" s="66"/>
      <c r="H162" s="66"/>
      <c r="I162" s="64">
        <v>44902556.579999998</v>
      </c>
      <c r="J162" s="65">
        <v>609</v>
      </c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  <c r="Y162" s="66"/>
      <c r="Z162" s="66"/>
      <c r="AA162" s="66"/>
      <c r="AB162" s="66"/>
      <c r="AC162" s="66"/>
      <c r="AD162" s="66"/>
      <c r="AE162" s="66"/>
      <c r="AF162" s="66"/>
      <c r="AG162" s="66"/>
      <c r="AH162" s="66"/>
      <c r="AI162" s="64">
        <v>52791839.920000002</v>
      </c>
      <c r="AJ162" s="65">
        <v>716</v>
      </c>
    </row>
    <row r="163" spans="1:36" s="36" customFormat="1" ht="11.25" customHeight="1" x14ac:dyDescent="0.25">
      <c r="A163" s="62" t="s">
        <v>424</v>
      </c>
      <c r="B163" s="63" t="s">
        <v>250</v>
      </c>
      <c r="C163" s="64">
        <v>181696.66</v>
      </c>
      <c r="D163" s="65">
        <v>2</v>
      </c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  <c r="AI163" s="64">
        <v>181696.66</v>
      </c>
      <c r="AJ163" s="65">
        <v>2</v>
      </c>
    </row>
    <row r="164" spans="1:36" s="36" customFormat="1" ht="11.25" customHeight="1" x14ac:dyDescent="0.25">
      <c r="A164" s="62" t="s">
        <v>425</v>
      </c>
      <c r="B164" s="63" t="s">
        <v>256</v>
      </c>
      <c r="C164" s="66"/>
      <c r="D164" s="66"/>
      <c r="E164" s="66"/>
      <c r="F164" s="66"/>
      <c r="G164" s="64">
        <v>101827.62</v>
      </c>
      <c r="H164" s="65">
        <v>1</v>
      </c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66"/>
      <c r="AE164" s="66"/>
      <c r="AF164" s="66"/>
      <c r="AG164" s="66"/>
      <c r="AH164" s="66"/>
      <c r="AI164" s="64">
        <v>101827.62</v>
      </c>
      <c r="AJ164" s="65">
        <v>1</v>
      </c>
    </row>
    <row r="165" spans="1:36" s="36" customFormat="1" ht="21.75" customHeight="1" x14ac:dyDescent="0.25">
      <c r="A165" s="62" t="s">
        <v>426</v>
      </c>
      <c r="B165" s="63" t="s">
        <v>258</v>
      </c>
      <c r="C165" s="64">
        <v>3680109.45</v>
      </c>
      <c r="D165" s="65">
        <v>27</v>
      </c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  <c r="Y165" s="66"/>
      <c r="Z165" s="66"/>
      <c r="AA165" s="66"/>
      <c r="AB165" s="66"/>
      <c r="AC165" s="66"/>
      <c r="AD165" s="66"/>
      <c r="AE165" s="66"/>
      <c r="AF165" s="66"/>
      <c r="AG165" s="66"/>
      <c r="AH165" s="66"/>
      <c r="AI165" s="64">
        <v>3680109.45</v>
      </c>
      <c r="AJ165" s="65">
        <v>27</v>
      </c>
    </row>
    <row r="166" spans="1:36" s="36" customFormat="1" ht="21.75" customHeight="1" x14ac:dyDescent="0.25">
      <c r="A166" s="62" t="s">
        <v>427</v>
      </c>
      <c r="B166" s="63" t="s">
        <v>260</v>
      </c>
      <c r="C166" s="64">
        <v>7747307.9199999999</v>
      </c>
      <c r="D166" s="65">
        <v>44</v>
      </c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4">
        <v>10212360.439999999</v>
      </c>
      <c r="V166" s="65">
        <v>58</v>
      </c>
      <c r="W166" s="66"/>
      <c r="X166" s="66"/>
      <c r="Y166" s="66"/>
      <c r="Z166" s="66"/>
      <c r="AA166" s="64">
        <v>1760751.8</v>
      </c>
      <c r="AB166" s="65">
        <v>10</v>
      </c>
      <c r="AC166" s="66"/>
      <c r="AD166" s="66"/>
      <c r="AE166" s="64">
        <v>7571232.7400000002</v>
      </c>
      <c r="AF166" s="65">
        <v>43</v>
      </c>
      <c r="AG166" s="64">
        <v>4754029.8600000003</v>
      </c>
      <c r="AH166" s="65">
        <v>27</v>
      </c>
      <c r="AI166" s="64">
        <v>32045682.760000002</v>
      </c>
      <c r="AJ166" s="65">
        <v>182</v>
      </c>
    </row>
    <row r="167" spans="1:36" s="36" customFormat="1" ht="21.75" customHeight="1" x14ac:dyDescent="0.25">
      <c r="A167" s="62" t="s">
        <v>427</v>
      </c>
      <c r="B167" s="63" t="s">
        <v>262</v>
      </c>
      <c r="C167" s="64">
        <v>5568369</v>
      </c>
      <c r="D167" s="65">
        <v>23</v>
      </c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4">
        <v>8231502</v>
      </c>
      <c r="V167" s="65">
        <v>34</v>
      </c>
      <c r="W167" s="66"/>
      <c r="X167" s="66"/>
      <c r="Y167" s="66"/>
      <c r="Z167" s="66"/>
      <c r="AA167" s="64">
        <v>3147339</v>
      </c>
      <c r="AB167" s="65">
        <v>13</v>
      </c>
      <c r="AC167" s="66"/>
      <c r="AD167" s="66"/>
      <c r="AE167" s="64">
        <v>5568369</v>
      </c>
      <c r="AF167" s="65">
        <v>23</v>
      </c>
      <c r="AG167" s="64">
        <v>1452618</v>
      </c>
      <c r="AH167" s="65">
        <v>6</v>
      </c>
      <c r="AI167" s="64">
        <v>23968197</v>
      </c>
      <c r="AJ167" s="65">
        <v>99</v>
      </c>
    </row>
    <row r="168" spans="1:36" s="36" customFormat="1" ht="21.75" customHeight="1" x14ac:dyDescent="0.25">
      <c r="A168" s="62" t="s">
        <v>427</v>
      </c>
      <c r="B168" s="63" t="s">
        <v>264</v>
      </c>
      <c r="C168" s="64">
        <v>3389450.13</v>
      </c>
      <c r="D168" s="65">
        <v>11</v>
      </c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4">
        <v>2156922.81</v>
      </c>
      <c r="V168" s="65">
        <v>7</v>
      </c>
      <c r="W168" s="66"/>
      <c r="X168" s="66"/>
      <c r="Y168" s="66"/>
      <c r="Z168" s="66"/>
      <c r="AA168" s="64">
        <v>924395.49</v>
      </c>
      <c r="AB168" s="65">
        <v>3</v>
      </c>
      <c r="AC168" s="66"/>
      <c r="AD168" s="66"/>
      <c r="AE168" s="64">
        <v>1540659.15</v>
      </c>
      <c r="AF168" s="65">
        <v>5</v>
      </c>
      <c r="AG168" s="64">
        <v>924395.49</v>
      </c>
      <c r="AH168" s="65">
        <v>3</v>
      </c>
      <c r="AI168" s="64">
        <v>8935823.0700000003</v>
      </c>
      <c r="AJ168" s="65">
        <v>29</v>
      </c>
    </row>
    <row r="169" spans="1:36" s="36" customFormat="1" ht="21.75" customHeight="1" x14ac:dyDescent="0.25">
      <c r="A169" s="62" t="s">
        <v>427</v>
      </c>
      <c r="B169" s="63" t="s">
        <v>266</v>
      </c>
      <c r="C169" s="64">
        <v>5506284.3499999996</v>
      </c>
      <c r="D169" s="65">
        <v>35</v>
      </c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4">
        <v>5348961.9400000004</v>
      </c>
      <c r="V169" s="65">
        <v>34</v>
      </c>
      <c r="W169" s="66"/>
      <c r="X169" s="66"/>
      <c r="Y169" s="66"/>
      <c r="Z169" s="66"/>
      <c r="AA169" s="64">
        <v>4405027.4800000004</v>
      </c>
      <c r="AB169" s="65">
        <v>28</v>
      </c>
      <c r="AC169" s="66"/>
      <c r="AD169" s="66"/>
      <c r="AE169" s="64">
        <v>5348961.9400000004</v>
      </c>
      <c r="AF169" s="65">
        <v>34</v>
      </c>
      <c r="AG169" s="64">
        <v>4562349.8899999997</v>
      </c>
      <c r="AH169" s="65">
        <v>29</v>
      </c>
      <c r="AI169" s="64">
        <v>25171585.600000001</v>
      </c>
      <c r="AJ169" s="65">
        <v>160</v>
      </c>
    </row>
    <row r="170" spans="1:36" s="36" customFormat="1" ht="21.75" customHeight="1" x14ac:dyDescent="0.25">
      <c r="A170" s="62" t="s">
        <v>427</v>
      </c>
      <c r="B170" s="63" t="s">
        <v>268</v>
      </c>
      <c r="C170" s="64">
        <v>3461107.2</v>
      </c>
      <c r="D170" s="65">
        <v>16</v>
      </c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4">
        <v>2812149.6</v>
      </c>
      <c r="V170" s="65">
        <v>13</v>
      </c>
      <c r="W170" s="66"/>
      <c r="X170" s="66"/>
      <c r="Y170" s="66"/>
      <c r="Z170" s="66"/>
      <c r="AA170" s="64">
        <v>3461107.2</v>
      </c>
      <c r="AB170" s="65">
        <v>16</v>
      </c>
      <c r="AC170" s="66"/>
      <c r="AD170" s="66"/>
      <c r="AE170" s="64">
        <v>2163192</v>
      </c>
      <c r="AF170" s="65">
        <v>10</v>
      </c>
      <c r="AG170" s="64">
        <v>1081596</v>
      </c>
      <c r="AH170" s="65">
        <v>5</v>
      </c>
      <c r="AI170" s="64">
        <v>12979152</v>
      </c>
      <c r="AJ170" s="65">
        <v>60</v>
      </c>
    </row>
    <row r="171" spans="1:36" s="36" customFormat="1" ht="21.75" customHeight="1" x14ac:dyDescent="0.25">
      <c r="A171" s="62" t="s">
        <v>427</v>
      </c>
      <c r="B171" s="63" t="s">
        <v>270</v>
      </c>
      <c r="C171" s="64">
        <v>2202519.7599999998</v>
      </c>
      <c r="D171" s="65">
        <v>8</v>
      </c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4">
        <v>1376574.85</v>
      </c>
      <c r="V171" s="65">
        <v>5</v>
      </c>
      <c r="W171" s="66"/>
      <c r="X171" s="66"/>
      <c r="Y171" s="66"/>
      <c r="Z171" s="66"/>
      <c r="AA171" s="64">
        <v>275314.96999999997</v>
      </c>
      <c r="AB171" s="65">
        <v>1</v>
      </c>
      <c r="AC171" s="66"/>
      <c r="AD171" s="66"/>
      <c r="AE171" s="64">
        <v>550629.93999999994</v>
      </c>
      <c r="AF171" s="65">
        <v>2</v>
      </c>
      <c r="AG171" s="64">
        <v>275314.96999999997</v>
      </c>
      <c r="AH171" s="65">
        <v>1</v>
      </c>
      <c r="AI171" s="64">
        <v>4680354.49</v>
      </c>
      <c r="AJ171" s="65">
        <v>17</v>
      </c>
    </row>
    <row r="172" spans="1:36" s="36" customFormat="1" ht="21.75" customHeight="1" x14ac:dyDescent="0.25">
      <c r="A172" s="62" t="s">
        <v>427</v>
      </c>
      <c r="B172" s="63" t="s">
        <v>272</v>
      </c>
      <c r="C172" s="64">
        <v>24579756.379999999</v>
      </c>
      <c r="D172" s="65">
        <v>94</v>
      </c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4">
        <v>5229735.4000000004</v>
      </c>
      <c r="V172" s="65">
        <v>20</v>
      </c>
      <c r="W172" s="66"/>
      <c r="X172" s="66"/>
      <c r="Y172" s="66"/>
      <c r="Z172" s="66"/>
      <c r="AA172" s="64">
        <v>2614867.7000000002</v>
      </c>
      <c r="AB172" s="65">
        <v>10</v>
      </c>
      <c r="AC172" s="66"/>
      <c r="AD172" s="66"/>
      <c r="AE172" s="64">
        <v>7321629.5599999996</v>
      </c>
      <c r="AF172" s="65">
        <v>28</v>
      </c>
      <c r="AG172" s="64">
        <v>5491222.1699999999</v>
      </c>
      <c r="AH172" s="65">
        <v>21</v>
      </c>
      <c r="AI172" s="64">
        <v>45237211.210000001</v>
      </c>
      <c r="AJ172" s="65">
        <v>173</v>
      </c>
    </row>
    <row r="173" spans="1:36" s="36" customFormat="1" ht="21.75" customHeight="1" x14ac:dyDescent="0.25">
      <c r="A173" s="62" t="s">
        <v>427</v>
      </c>
      <c r="B173" s="63" t="s">
        <v>274</v>
      </c>
      <c r="C173" s="64">
        <v>5658701.8799999999</v>
      </c>
      <c r="D173" s="65">
        <v>39</v>
      </c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4">
        <v>290189.84000000003</v>
      </c>
      <c r="AB173" s="65">
        <v>2</v>
      </c>
      <c r="AC173" s="66"/>
      <c r="AD173" s="66"/>
      <c r="AE173" s="66"/>
      <c r="AF173" s="66"/>
      <c r="AG173" s="66"/>
      <c r="AH173" s="66"/>
      <c r="AI173" s="64">
        <v>5948891.7199999997</v>
      </c>
      <c r="AJ173" s="65">
        <v>41</v>
      </c>
    </row>
    <row r="174" spans="1:36" s="36" customFormat="1" ht="21.75" customHeight="1" x14ac:dyDescent="0.25">
      <c r="A174" s="62" t="s">
        <v>427</v>
      </c>
      <c r="B174" s="63" t="s">
        <v>278</v>
      </c>
      <c r="C174" s="64">
        <v>11868220.42</v>
      </c>
      <c r="D174" s="65">
        <v>49</v>
      </c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  <c r="AA174" s="64">
        <v>242208.58</v>
      </c>
      <c r="AB174" s="65">
        <v>1</v>
      </c>
      <c r="AC174" s="66"/>
      <c r="AD174" s="66"/>
      <c r="AE174" s="66"/>
      <c r="AF174" s="66"/>
      <c r="AG174" s="66"/>
      <c r="AH174" s="66"/>
      <c r="AI174" s="64">
        <v>12110429</v>
      </c>
      <c r="AJ174" s="65">
        <v>50</v>
      </c>
    </row>
    <row r="175" spans="1:36" s="36" customFormat="1" ht="21.75" customHeight="1" x14ac:dyDescent="0.25">
      <c r="A175" s="62" t="s">
        <v>427</v>
      </c>
      <c r="B175" s="63" t="s">
        <v>280</v>
      </c>
      <c r="C175" s="64">
        <v>6242193.2800000003</v>
      </c>
      <c r="D175" s="65">
        <v>17</v>
      </c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4">
        <v>6242193.2800000003</v>
      </c>
      <c r="AJ175" s="65">
        <v>17</v>
      </c>
    </row>
    <row r="176" spans="1:36" s="36" customFormat="1" ht="21.75" customHeight="1" x14ac:dyDescent="0.25">
      <c r="A176" s="62" t="s">
        <v>428</v>
      </c>
      <c r="B176" s="63" t="s">
        <v>282</v>
      </c>
      <c r="C176" s="66"/>
      <c r="D176" s="66"/>
      <c r="E176" s="64">
        <v>589212.19999999995</v>
      </c>
      <c r="F176" s="65">
        <v>4</v>
      </c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6"/>
      <c r="AF176" s="66"/>
      <c r="AG176" s="66"/>
      <c r="AH176" s="66"/>
      <c r="AI176" s="64">
        <v>589212.19999999995</v>
      </c>
      <c r="AJ176" s="65">
        <v>4</v>
      </c>
    </row>
    <row r="177" spans="1:36" s="36" customFormat="1" ht="21.75" customHeight="1" x14ac:dyDescent="0.25">
      <c r="A177" s="62" t="s">
        <v>428</v>
      </c>
      <c r="B177" s="63" t="s">
        <v>284</v>
      </c>
      <c r="C177" s="66"/>
      <c r="D177" s="66"/>
      <c r="E177" s="64">
        <v>514615.52</v>
      </c>
      <c r="F177" s="65">
        <v>2</v>
      </c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  <c r="Y177" s="66"/>
      <c r="Z177" s="66"/>
      <c r="AA177" s="66"/>
      <c r="AB177" s="66"/>
      <c r="AC177" s="66"/>
      <c r="AD177" s="66"/>
      <c r="AE177" s="66"/>
      <c r="AF177" s="66"/>
      <c r="AG177" s="66"/>
      <c r="AH177" s="66"/>
      <c r="AI177" s="64">
        <v>514615.52</v>
      </c>
      <c r="AJ177" s="65">
        <v>2</v>
      </c>
    </row>
    <row r="178" spans="1:36" s="36" customFormat="1" ht="21.75" customHeight="1" x14ac:dyDescent="0.25">
      <c r="A178" s="62" t="s">
        <v>429</v>
      </c>
      <c r="B178" s="63" t="s">
        <v>286</v>
      </c>
      <c r="C178" s="64">
        <v>2988864.69</v>
      </c>
      <c r="D178" s="65">
        <v>21</v>
      </c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4">
        <v>22629975.510000002</v>
      </c>
      <c r="R178" s="65">
        <v>159</v>
      </c>
      <c r="S178" s="66"/>
      <c r="T178" s="66"/>
      <c r="U178" s="66"/>
      <c r="V178" s="66"/>
      <c r="W178" s="66"/>
      <c r="X178" s="66"/>
      <c r="Y178" s="66"/>
      <c r="Z178" s="66"/>
      <c r="AA178" s="66"/>
      <c r="AB178" s="66"/>
      <c r="AC178" s="66"/>
      <c r="AD178" s="66"/>
      <c r="AE178" s="66"/>
      <c r="AF178" s="66"/>
      <c r="AG178" s="64">
        <v>284653.78000000003</v>
      </c>
      <c r="AH178" s="65">
        <v>2</v>
      </c>
      <c r="AI178" s="64">
        <v>25903493.98</v>
      </c>
      <c r="AJ178" s="65">
        <v>182</v>
      </c>
    </row>
    <row r="179" spans="1:36" s="36" customFormat="1" ht="21.75" customHeight="1" x14ac:dyDescent="0.25">
      <c r="A179" s="62" t="s">
        <v>429</v>
      </c>
      <c r="B179" s="63" t="s">
        <v>288</v>
      </c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4">
        <v>12026925.9</v>
      </c>
      <c r="R179" s="65">
        <v>57</v>
      </c>
      <c r="S179" s="66"/>
      <c r="T179" s="66"/>
      <c r="U179" s="66"/>
      <c r="V179" s="66"/>
      <c r="W179" s="66"/>
      <c r="X179" s="66"/>
      <c r="Y179" s="66"/>
      <c r="Z179" s="66"/>
      <c r="AA179" s="66"/>
      <c r="AB179" s="66"/>
      <c r="AC179" s="66"/>
      <c r="AD179" s="66"/>
      <c r="AE179" s="66"/>
      <c r="AF179" s="66"/>
      <c r="AG179" s="66"/>
      <c r="AH179" s="66"/>
      <c r="AI179" s="64">
        <v>12026925.9</v>
      </c>
      <c r="AJ179" s="65">
        <v>57</v>
      </c>
    </row>
    <row r="180" spans="1:36" s="36" customFormat="1" ht="21.75" customHeight="1" x14ac:dyDescent="0.25">
      <c r="A180" s="62" t="s">
        <v>429</v>
      </c>
      <c r="B180" s="63" t="s">
        <v>292</v>
      </c>
      <c r="C180" s="64">
        <v>908167.68000000005</v>
      </c>
      <c r="D180" s="65">
        <v>6</v>
      </c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4">
        <v>16044295.68</v>
      </c>
      <c r="R180" s="65">
        <v>106</v>
      </c>
      <c r="S180" s="66"/>
      <c r="T180" s="66"/>
      <c r="U180" s="66"/>
      <c r="V180" s="66"/>
      <c r="W180" s="64">
        <v>908167.68000000005</v>
      </c>
      <c r="X180" s="65">
        <v>6</v>
      </c>
      <c r="Y180" s="66"/>
      <c r="Z180" s="66"/>
      <c r="AA180" s="66"/>
      <c r="AB180" s="66"/>
      <c r="AC180" s="66"/>
      <c r="AD180" s="66"/>
      <c r="AE180" s="66"/>
      <c r="AF180" s="66"/>
      <c r="AG180" s="64">
        <v>151361.28</v>
      </c>
      <c r="AH180" s="65">
        <v>1</v>
      </c>
      <c r="AI180" s="64">
        <v>18011992.32</v>
      </c>
      <c r="AJ180" s="65">
        <v>119</v>
      </c>
    </row>
    <row r="181" spans="1:36" s="36" customFormat="1" ht="21.75" customHeight="1" x14ac:dyDescent="0.25">
      <c r="A181" s="62" t="s">
        <v>429</v>
      </c>
      <c r="B181" s="63" t="s">
        <v>294</v>
      </c>
      <c r="C181" s="64">
        <v>13260367.880000001</v>
      </c>
      <c r="D181" s="65">
        <v>61</v>
      </c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4">
        <v>13260367.880000001</v>
      </c>
      <c r="AJ181" s="65">
        <v>61</v>
      </c>
    </row>
    <row r="182" spans="1:36" s="36" customFormat="1" ht="21.75" customHeight="1" x14ac:dyDescent="0.25">
      <c r="A182" s="62" t="s">
        <v>429</v>
      </c>
      <c r="B182" s="63" t="s">
        <v>296</v>
      </c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4">
        <v>351808.06</v>
      </c>
      <c r="R182" s="65">
        <v>1</v>
      </c>
      <c r="S182" s="66"/>
      <c r="T182" s="66"/>
      <c r="U182" s="66"/>
      <c r="V182" s="66"/>
      <c r="W182" s="66"/>
      <c r="X182" s="66"/>
      <c r="Y182" s="66"/>
      <c r="Z182" s="66"/>
      <c r="AA182" s="66"/>
      <c r="AB182" s="66"/>
      <c r="AC182" s="66"/>
      <c r="AD182" s="66"/>
      <c r="AE182" s="66"/>
      <c r="AF182" s="66"/>
      <c r="AG182" s="66"/>
      <c r="AH182" s="66"/>
      <c r="AI182" s="64">
        <v>351808.06</v>
      </c>
      <c r="AJ182" s="65">
        <v>1</v>
      </c>
    </row>
    <row r="183" spans="1:36" s="36" customFormat="1" ht="21.75" customHeight="1" x14ac:dyDescent="0.25">
      <c r="A183" s="62" t="s">
        <v>430</v>
      </c>
      <c r="B183" s="63" t="s">
        <v>298</v>
      </c>
      <c r="C183" s="64">
        <v>3333007.42</v>
      </c>
      <c r="D183" s="65">
        <v>34</v>
      </c>
      <c r="E183" s="64">
        <v>9999022.2599999998</v>
      </c>
      <c r="F183" s="65">
        <v>102</v>
      </c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  <c r="Y183" s="66"/>
      <c r="Z183" s="66"/>
      <c r="AA183" s="66"/>
      <c r="AB183" s="66"/>
      <c r="AC183" s="66"/>
      <c r="AD183" s="66"/>
      <c r="AE183" s="66"/>
      <c r="AF183" s="66"/>
      <c r="AG183" s="66"/>
      <c r="AH183" s="66"/>
      <c r="AI183" s="64">
        <v>13332029.68</v>
      </c>
      <c r="AJ183" s="65">
        <v>136</v>
      </c>
    </row>
    <row r="184" spans="1:36" s="36" customFormat="1" ht="21.75" customHeight="1" x14ac:dyDescent="0.25">
      <c r="A184" s="62" t="s">
        <v>430</v>
      </c>
      <c r="B184" s="63" t="s">
        <v>300</v>
      </c>
      <c r="C184" s="66"/>
      <c r="D184" s="66"/>
      <c r="E184" s="64">
        <v>1584391.27</v>
      </c>
      <c r="F184" s="65">
        <v>11</v>
      </c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  <c r="AB184" s="66"/>
      <c r="AC184" s="66"/>
      <c r="AD184" s="66"/>
      <c r="AE184" s="66"/>
      <c r="AF184" s="66"/>
      <c r="AG184" s="66"/>
      <c r="AH184" s="66"/>
      <c r="AI184" s="64">
        <v>1584391.27</v>
      </c>
      <c r="AJ184" s="65">
        <v>11</v>
      </c>
    </row>
    <row r="185" spans="1:36" s="36" customFormat="1" ht="21.75" customHeight="1" x14ac:dyDescent="0.25">
      <c r="A185" s="62" t="s">
        <v>431</v>
      </c>
      <c r="B185" s="63" t="s">
        <v>302</v>
      </c>
      <c r="C185" s="66"/>
      <c r="D185" s="66"/>
      <c r="E185" s="66"/>
      <c r="F185" s="66"/>
      <c r="G185" s="64">
        <v>1402359.31</v>
      </c>
      <c r="H185" s="65">
        <v>11</v>
      </c>
      <c r="I185" s="66"/>
      <c r="J185" s="66"/>
      <c r="K185" s="66"/>
      <c r="L185" s="66"/>
      <c r="M185" s="66"/>
      <c r="N185" s="66"/>
      <c r="O185" s="64">
        <v>127487.21</v>
      </c>
      <c r="P185" s="65">
        <v>1</v>
      </c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6"/>
      <c r="AF185" s="66"/>
      <c r="AG185" s="66"/>
      <c r="AH185" s="66"/>
      <c r="AI185" s="64">
        <v>1529846.52</v>
      </c>
      <c r="AJ185" s="65">
        <v>12</v>
      </c>
    </row>
    <row r="186" spans="1:36" s="36" customFormat="1" ht="11.25" customHeight="1" x14ac:dyDescent="0.25">
      <c r="A186" s="62" t="s">
        <v>432</v>
      </c>
      <c r="B186" s="63" t="s">
        <v>304</v>
      </c>
      <c r="C186" s="66"/>
      <c r="D186" s="66"/>
      <c r="E186" s="64">
        <v>382411.6</v>
      </c>
      <c r="F186" s="65">
        <v>2</v>
      </c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66"/>
      <c r="AD186" s="66"/>
      <c r="AE186" s="66"/>
      <c r="AF186" s="66"/>
      <c r="AG186" s="66"/>
      <c r="AH186" s="66"/>
      <c r="AI186" s="64">
        <v>382411.6</v>
      </c>
      <c r="AJ186" s="65">
        <v>2</v>
      </c>
    </row>
    <row r="187" spans="1:36" s="70" customFormat="1" ht="21.75" customHeight="1" x14ac:dyDescent="0.25">
      <c r="A187" s="126" t="s">
        <v>433</v>
      </c>
      <c r="B187" s="126"/>
      <c r="C187" s="67">
        <v>125135200.16</v>
      </c>
      <c r="D187" s="68">
        <v>710</v>
      </c>
      <c r="E187" s="67">
        <v>36126060.450000003</v>
      </c>
      <c r="F187" s="68">
        <v>208</v>
      </c>
      <c r="G187" s="67">
        <v>2216443.65</v>
      </c>
      <c r="H187" s="68">
        <v>15</v>
      </c>
      <c r="I187" s="67">
        <v>44902556.579999998</v>
      </c>
      <c r="J187" s="68">
        <v>609</v>
      </c>
      <c r="K187" s="67">
        <v>7925299.3600000003</v>
      </c>
      <c r="L187" s="68">
        <v>60</v>
      </c>
      <c r="M187" s="67">
        <v>7150929.5300000003</v>
      </c>
      <c r="N187" s="68">
        <v>39</v>
      </c>
      <c r="O187" s="67">
        <v>620983.65</v>
      </c>
      <c r="P187" s="68">
        <v>6</v>
      </c>
      <c r="Q187" s="67">
        <v>64771318.390000001</v>
      </c>
      <c r="R187" s="68">
        <v>342</v>
      </c>
      <c r="S187" s="67">
        <v>4969027.59</v>
      </c>
      <c r="T187" s="68">
        <v>19</v>
      </c>
      <c r="U187" s="67">
        <v>35879209.520000003</v>
      </c>
      <c r="V187" s="68">
        <v>174</v>
      </c>
      <c r="W187" s="67">
        <v>1040011.95</v>
      </c>
      <c r="X187" s="68">
        <v>7</v>
      </c>
      <c r="Y187" s="67">
        <v>13471219.619999999</v>
      </c>
      <c r="Z187" s="68">
        <v>50</v>
      </c>
      <c r="AA187" s="67">
        <v>18512860.559999999</v>
      </c>
      <c r="AB187" s="68">
        <v>94</v>
      </c>
      <c r="AC187" s="69"/>
      <c r="AD187" s="69"/>
      <c r="AE187" s="67">
        <v>30064674.329999998</v>
      </c>
      <c r="AF187" s="68">
        <v>145</v>
      </c>
      <c r="AG187" s="67">
        <v>20511723.890000001</v>
      </c>
      <c r="AH187" s="68">
        <v>102</v>
      </c>
      <c r="AI187" s="67">
        <v>413297519.23000002</v>
      </c>
      <c r="AJ187" s="67">
        <v>2580</v>
      </c>
    </row>
  </sheetData>
  <mergeCells count="92">
    <mergeCell ref="AF139:AJ139"/>
    <mergeCell ref="AF1:AJ1"/>
    <mergeCell ref="AF52:AJ52"/>
    <mergeCell ref="AF96:AJ96"/>
    <mergeCell ref="Y100:Z100"/>
    <mergeCell ref="AA100:AB100"/>
    <mergeCell ref="AC100:AD100"/>
    <mergeCell ref="A100:A102"/>
    <mergeCell ref="B2:AJ2"/>
    <mergeCell ref="A3:AI3"/>
    <mergeCell ref="B5:B7"/>
    <mergeCell ref="C5:D5"/>
    <mergeCell ref="E5:F5"/>
    <mergeCell ref="G5:H5"/>
    <mergeCell ref="K100:L100"/>
    <mergeCell ref="AC5:AD5"/>
    <mergeCell ref="AE5:AF5"/>
    <mergeCell ref="AG5:AH5"/>
    <mergeCell ref="AI5:AJ5"/>
    <mergeCell ref="A51:B51"/>
    <mergeCell ref="S5:T5"/>
    <mergeCell ref="U5:V5"/>
    <mergeCell ref="W5:X5"/>
    <mergeCell ref="Y5:Z5"/>
    <mergeCell ref="AA5:AB5"/>
    <mergeCell ref="I5:J5"/>
    <mergeCell ref="K5:L5"/>
    <mergeCell ref="M5:N5"/>
    <mergeCell ref="O5:P5"/>
    <mergeCell ref="Q5:R5"/>
    <mergeCell ref="A5:A7"/>
    <mergeCell ref="B53:AJ53"/>
    <mergeCell ref="A54:AI54"/>
    <mergeCell ref="A56:A58"/>
    <mergeCell ref="B56:B58"/>
    <mergeCell ref="C56:D56"/>
    <mergeCell ref="E56:F56"/>
    <mergeCell ref="G56:H56"/>
    <mergeCell ref="I56:J56"/>
    <mergeCell ref="K56:L56"/>
    <mergeCell ref="M56:N56"/>
    <mergeCell ref="O56:P56"/>
    <mergeCell ref="Q56:R56"/>
    <mergeCell ref="S56:T56"/>
    <mergeCell ref="U56:V56"/>
    <mergeCell ref="W56:X56"/>
    <mergeCell ref="AI56:AJ56"/>
    <mergeCell ref="A95:B95"/>
    <mergeCell ref="B97:AJ97"/>
    <mergeCell ref="A98:AI98"/>
    <mergeCell ref="Y56:Z56"/>
    <mergeCell ref="AA56:AB56"/>
    <mergeCell ref="AC56:AD56"/>
    <mergeCell ref="AE56:AF56"/>
    <mergeCell ref="AG56:AH56"/>
    <mergeCell ref="AE100:AF100"/>
    <mergeCell ref="AG100:AH100"/>
    <mergeCell ref="AI100:AJ100"/>
    <mergeCell ref="A138:B138"/>
    <mergeCell ref="B100:B102"/>
    <mergeCell ref="C100:D100"/>
    <mergeCell ref="E100:F100"/>
    <mergeCell ref="G100:H100"/>
    <mergeCell ref="I100:J100"/>
    <mergeCell ref="M100:N100"/>
    <mergeCell ref="O100:P100"/>
    <mergeCell ref="Q100:R100"/>
    <mergeCell ref="S100:T100"/>
    <mergeCell ref="U100:V100"/>
    <mergeCell ref="W100:X100"/>
    <mergeCell ref="AI143:AJ143"/>
    <mergeCell ref="B140:AJ140"/>
    <mergeCell ref="A141:AI141"/>
    <mergeCell ref="A143:A145"/>
    <mergeCell ref="B143:B145"/>
    <mergeCell ref="C143:D143"/>
    <mergeCell ref="E143:F143"/>
    <mergeCell ref="G143:H143"/>
    <mergeCell ref="I143:J143"/>
    <mergeCell ref="K143:L143"/>
    <mergeCell ref="M143:N143"/>
    <mergeCell ref="O143:P143"/>
    <mergeCell ref="Q143:R143"/>
    <mergeCell ref="S143:T143"/>
    <mergeCell ref="U143:V143"/>
    <mergeCell ref="W143:X143"/>
    <mergeCell ref="A187:B187"/>
    <mergeCell ref="AA143:AB143"/>
    <mergeCell ref="AC143:AD143"/>
    <mergeCell ref="AE143:AF143"/>
    <mergeCell ref="AG143:AH143"/>
    <mergeCell ref="Y143:Z14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rowBreaks count="3" manualBreakCount="3">
    <brk id="51" max="16383" man="1"/>
    <brk id="95" max="16383" man="1"/>
    <brk id="13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view="pageBreakPreview" zoomScale="160" zoomScaleNormal="100" zoomScaleSheetLayoutView="160" workbookViewId="0">
      <selection activeCell="D6" sqref="D6"/>
    </sheetView>
  </sheetViews>
  <sheetFormatPr defaultRowHeight="15" x14ac:dyDescent="0.25"/>
  <cols>
    <col min="1" max="1" width="42.42578125" style="1" customWidth="1"/>
    <col min="2" max="2" width="10.28515625" style="1" customWidth="1"/>
    <col min="3" max="3" width="15.140625" style="1" customWidth="1"/>
    <col min="4" max="4" width="9.7109375" style="1" bestFit="1" customWidth="1"/>
    <col min="5" max="5" width="15.5703125" style="1" bestFit="1" customWidth="1"/>
    <col min="6" max="6" width="10.42578125" style="1" bestFit="1" customWidth="1"/>
    <col min="7" max="7" width="16.85546875" style="1" customWidth="1"/>
    <col min="8" max="16384" width="9.140625" style="1"/>
  </cols>
  <sheetData>
    <row r="1" spans="1:9" ht="37.5" customHeight="1" x14ac:dyDescent="0.25">
      <c r="B1" s="9"/>
      <c r="C1" s="10"/>
      <c r="E1" s="157" t="s">
        <v>103</v>
      </c>
      <c r="F1" s="157"/>
      <c r="G1" s="157"/>
    </row>
    <row r="2" spans="1:9" ht="44.25" customHeight="1" x14ac:dyDescent="0.25">
      <c r="A2" s="201" t="s">
        <v>104</v>
      </c>
      <c r="B2" s="201"/>
      <c r="C2" s="201"/>
      <c r="D2" s="201"/>
      <c r="E2" s="201"/>
      <c r="F2" s="201"/>
      <c r="G2" s="201"/>
      <c r="H2" s="11"/>
      <c r="I2" s="11"/>
    </row>
    <row r="3" spans="1:9" ht="29.25" customHeight="1" x14ac:dyDescent="0.25">
      <c r="A3" s="186" t="s">
        <v>173</v>
      </c>
      <c r="B3" s="180" t="s">
        <v>8</v>
      </c>
      <c r="C3" s="181"/>
      <c r="D3" s="182" t="s">
        <v>9</v>
      </c>
      <c r="E3" s="183"/>
      <c r="F3" s="184" t="s">
        <v>10</v>
      </c>
      <c r="G3" s="185"/>
    </row>
    <row r="4" spans="1:9" ht="17.25" customHeight="1" x14ac:dyDescent="0.25">
      <c r="A4" s="187"/>
      <c r="B4" s="71" t="s">
        <v>12</v>
      </c>
      <c r="C4" s="72" t="s">
        <v>13</v>
      </c>
      <c r="D4" s="71" t="s">
        <v>12</v>
      </c>
      <c r="E4" s="72" t="s">
        <v>13</v>
      </c>
      <c r="F4" s="71" t="s">
        <v>12</v>
      </c>
      <c r="G4" s="72" t="s">
        <v>13</v>
      </c>
    </row>
    <row r="5" spans="1:9" x14ac:dyDescent="0.25">
      <c r="A5" s="202" t="s">
        <v>27</v>
      </c>
      <c r="B5" s="203">
        <v>3145</v>
      </c>
      <c r="C5" s="204">
        <v>72178630</v>
      </c>
      <c r="D5" s="205">
        <v>532</v>
      </c>
      <c r="E5" s="206">
        <v>12206550</v>
      </c>
      <c r="F5" s="76">
        <f>B5+D5</f>
        <v>3677</v>
      </c>
      <c r="G5" s="77">
        <f>C5+E5</f>
        <v>84385180</v>
      </c>
    </row>
    <row r="6" spans="1:9" x14ac:dyDescent="0.25">
      <c r="A6" s="202" t="s">
        <v>28</v>
      </c>
      <c r="B6" s="203">
        <v>1497</v>
      </c>
      <c r="C6" s="204">
        <v>29371835</v>
      </c>
      <c r="D6" s="205">
        <v>-40</v>
      </c>
      <c r="E6" s="206">
        <v>-363138</v>
      </c>
      <c r="F6" s="76">
        <f t="shared" ref="F6:F69" si="0">B6+D6</f>
        <v>1457</v>
      </c>
      <c r="G6" s="77">
        <f t="shared" ref="G6:G69" si="1">C6+E6</f>
        <v>29008697</v>
      </c>
    </row>
    <row r="7" spans="1:9" x14ac:dyDescent="0.25">
      <c r="A7" s="202" t="s">
        <v>29</v>
      </c>
      <c r="B7" s="203">
        <v>1920</v>
      </c>
      <c r="C7" s="204">
        <v>41522284</v>
      </c>
      <c r="D7" s="205">
        <v>51</v>
      </c>
      <c r="E7" s="206">
        <v>1111930</v>
      </c>
      <c r="F7" s="76">
        <f t="shared" si="0"/>
        <v>1971</v>
      </c>
      <c r="G7" s="77">
        <f t="shared" si="1"/>
        <v>42634214</v>
      </c>
    </row>
    <row r="8" spans="1:9" x14ac:dyDescent="0.25">
      <c r="A8" s="202" t="s">
        <v>67</v>
      </c>
      <c r="B8" s="203">
        <v>1191</v>
      </c>
      <c r="C8" s="204">
        <v>26009546</v>
      </c>
      <c r="D8" s="205">
        <v>224</v>
      </c>
      <c r="E8" s="206">
        <v>4894178</v>
      </c>
      <c r="F8" s="76">
        <f t="shared" si="0"/>
        <v>1415</v>
      </c>
      <c r="G8" s="77">
        <f t="shared" si="1"/>
        <v>30903724</v>
      </c>
    </row>
    <row r="9" spans="1:9" x14ac:dyDescent="0.25">
      <c r="A9" s="202" t="s">
        <v>30</v>
      </c>
      <c r="B9" s="203">
        <v>1219</v>
      </c>
      <c r="C9" s="204">
        <v>26895846</v>
      </c>
      <c r="D9" s="205">
        <v>-318</v>
      </c>
      <c r="E9" s="206">
        <v>-2855592</v>
      </c>
      <c r="F9" s="76">
        <f t="shared" si="0"/>
        <v>901</v>
      </c>
      <c r="G9" s="77">
        <f t="shared" si="1"/>
        <v>24040254</v>
      </c>
    </row>
    <row r="10" spans="1:9" x14ac:dyDescent="0.25">
      <c r="A10" s="202" t="s">
        <v>86</v>
      </c>
      <c r="B10" s="203">
        <v>1752</v>
      </c>
      <c r="C10" s="204">
        <v>35906630</v>
      </c>
      <c r="D10" s="205">
        <v>-371</v>
      </c>
      <c r="E10" s="206">
        <v>-3333940</v>
      </c>
      <c r="F10" s="76">
        <f t="shared" si="0"/>
        <v>1381</v>
      </c>
      <c r="G10" s="77">
        <f t="shared" si="1"/>
        <v>32572690</v>
      </c>
    </row>
    <row r="11" spans="1:9" x14ac:dyDescent="0.25">
      <c r="A11" s="202" t="s">
        <v>95</v>
      </c>
      <c r="B11" s="203">
        <v>4899</v>
      </c>
      <c r="C11" s="204">
        <v>110009537</v>
      </c>
      <c r="D11" s="205">
        <v>83</v>
      </c>
      <c r="E11" s="206">
        <v>1860803</v>
      </c>
      <c r="F11" s="76">
        <f t="shared" si="0"/>
        <v>4982</v>
      </c>
      <c r="G11" s="77">
        <f t="shared" si="1"/>
        <v>111870340</v>
      </c>
    </row>
    <row r="12" spans="1:9" x14ac:dyDescent="0.25">
      <c r="A12" s="202" t="s">
        <v>26</v>
      </c>
      <c r="B12" s="203">
        <v>4339</v>
      </c>
      <c r="C12" s="204">
        <v>136675744</v>
      </c>
      <c r="D12" s="205">
        <v>803</v>
      </c>
      <c r="E12" s="206">
        <v>25288015</v>
      </c>
      <c r="F12" s="76">
        <f t="shared" si="0"/>
        <v>5142</v>
      </c>
      <c r="G12" s="77">
        <f t="shared" si="1"/>
        <v>161963759</v>
      </c>
    </row>
    <row r="13" spans="1:9" ht="30" x14ac:dyDescent="0.25">
      <c r="A13" s="202" t="s">
        <v>53</v>
      </c>
      <c r="B13" s="203">
        <v>17373</v>
      </c>
      <c r="C13" s="204">
        <v>517815619</v>
      </c>
      <c r="D13" s="205">
        <v>642</v>
      </c>
      <c r="E13" s="206">
        <v>19136890</v>
      </c>
      <c r="F13" s="76">
        <f t="shared" si="0"/>
        <v>18015</v>
      </c>
      <c r="G13" s="77">
        <f t="shared" si="1"/>
        <v>536952509</v>
      </c>
    </row>
    <row r="14" spans="1:9" x14ac:dyDescent="0.25">
      <c r="A14" s="202" t="s">
        <v>31</v>
      </c>
      <c r="B14" s="203">
        <v>3855</v>
      </c>
      <c r="C14" s="204">
        <v>82214510</v>
      </c>
      <c r="D14" s="205">
        <v>273</v>
      </c>
      <c r="E14" s="206">
        <v>5825010</v>
      </c>
      <c r="F14" s="76">
        <f t="shared" si="0"/>
        <v>4128</v>
      </c>
      <c r="G14" s="77">
        <f t="shared" si="1"/>
        <v>88039520</v>
      </c>
    </row>
    <row r="15" spans="1:9" x14ac:dyDescent="0.25">
      <c r="A15" s="202" t="s">
        <v>105</v>
      </c>
      <c r="B15" s="203">
        <v>1354</v>
      </c>
      <c r="C15" s="204">
        <v>47450729</v>
      </c>
      <c r="D15" s="205">
        <v>2</v>
      </c>
      <c r="E15" s="206">
        <v>-20827584</v>
      </c>
      <c r="F15" s="76">
        <f t="shared" si="0"/>
        <v>1356</v>
      </c>
      <c r="G15" s="77">
        <f t="shared" si="1"/>
        <v>26623145</v>
      </c>
    </row>
    <row r="16" spans="1:9" x14ac:dyDescent="0.25">
      <c r="A16" s="202" t="s">
        <v>106</v>
      </c>
      <c r="B16" s="203">
        <v>146</v>
      </c>
      <c r="C16" s="204">
        <v>3453748</v>
      </c>
      <c r="D16" s="205">
        <v>0</v>
      </c>
      <c r="E16" s="206">
        <v>0</v>
      </c>
      <c r="F16" s="76">
        <f t="shared" si="0"/>
        <v>146</v>
      </c>
      <c r="G16" s="77">
        <f t="shared" si="1"/>
        <v>3453748</v>
      </c>
    </row>
    <row r="17" spans="1:7" x14ac:dyDescent="0.25">
      <c r="A17" s="202" t="s">
        <v>107</v>
      </c>
      <c r="B17" s="203">
        <v>389</v>
      </c>
      <c r="C17" s="204">
        <v>12917628</v>
      </c>
      <c r="D17" s="205">
        <v>71</v>
      </c>
      <c r="E17" s="206">
        <v>-5557496</v>
      </c>
      <c r="F17" s="76">
        <f t="shared" si="0"/>
        <v>460</v>
      </c>
      <c r="G17" s="77">
        <f t="shared" si="1"/>
        <v>7360132</v>
      </c>
    </row>
    <row r="18" spans="1:7" x14ac:dyDescent="0.25">
      <c r="A18" s="202" t="s">
        <v>108</v>
      </c>
      <c r="B18" s="203">
        <v>916</v>
      </c>
      <c r="C18" s="204">
        <v>19953527</v>
      </c>
      <c r="D18" s="205">
        <v>11</v>
      </c>
      <c r="E18" s="206">
        <v>-408156</v>
      </c>
      <c r="F18" s="76">
        <f t="shared" si="0"/>
        <v>927</v>
      </c>
      <c r="G18" s="77">
        <f t="shared" si="1"/>
        <v>19545371</v>
      </c>
    </row>
    <row r="19" spans="1:7" x14ac:dyDescent="0.25">
      <c r="A19" s="202" t="s">
        <v>32</v>
      </c>
      <c r="B19" s="203">
        <v>1868</v>
      </c>
      <c r="C19" s="204">
        <v>37717742</v>
      </c>
      <c r="D19" s="205">
        <v>43</v>
      </c>
      <c r="E19" s="206">
        <v>866109</v>
      </c>
      <c r="F19" s="76">
        <f t="shared" si="0"/>
        <v>1911</v>
      </c>
      <c r="G19" s="77">
        <f t="shared" si="1"/>
        <v>38583851</v>
      </c>
    </row>
    <row r="20" spans="1:7" x14ac:dyDescent="0.25">
      <c r="A20" s="202" t="s">
        <v>33</v>
      </c>
      <c r="B20" s="203">
        <v>1834</v>
      </c>
      <c r="C20" s="204">
        <v>37096946</v>
      </c>
      <c r="D20" s="205">
        <v>75</v>
      </c>
      <c r="E20" s="206">
        <v>984657</v>
      </c>
      <c r="F20" s="76">
        <f t="shared" si="0"/>
        <v>1909</v>
      </c>
      <c r="G20" s="77">
        <f t="shared" si="1"/>
        <v>38081603</v>
      </c>
    </row>
    <row r="21" spans="1:7" x14ac:dyDescent="0.25">
      <c r="A21" s="202" t="s">
        <v>109</v>
      </c>
      <c r="B21" s="203">
        <v>1239</v>
      </c>
      <c r="C21" s="204">
        <v>23841470</v>
      </c>
      <c r="D21" s="205">
        <v>79</v>
      </c>
      <c r="E21" s="206">
        <v>1515942</v>
      </c>
      <c r="F21" s="76">
        <f t="shared" si="0"/>
        <v>1318</v>
      </c>
      <c r="G21" s="77">
        <f t="shared" si="1"/>
        <v>25357412</v>
      </c>
    </row>
    <row r="22" spans="1:7" x14ac:dyDescent="0.25">
      <c r="A22" s="202" t="s">
        <v>110</v>
      </c>
      <c r="B22" s="203">
        <v>1743</v>
      </c>
      <c r="C22" s="204">
        <v>35490538</v>
      </c>
      <c r="D22" s="205">
        <v>-156</v>
      </c>
      <c r="E22" s="206">
        <v>-1405354</v>
      </c>
      <c r="F22" s="76">
        <f t="shared" si="0"/>
        <v>1587</v>
      </c>
      <c r="G22" s="77">
        <f t="shared" si="1"/>
        <v>34085184</v>
      </c>
    </row>
    <row r="23" spans="1:7" x14ac:dyDescent="0.25">
      <c r="A23" s="202" t="s">
        <v>34</v>
      </c>
      <c r="B23" s="203">
        <v>4978</v>
      </c>
      <c r="C23" s="204">
        <v>130877165</v>
      </c>
      <c r="D23" s="205">
        <v>149</v>
      </c>
      <c r="E23" s="206">
        <v>3918723</v>
      </c>
      <c r="F23" s="76">
        <f t="shared" si="0"/>
        <v>5127</v>
      </c>
      <c r="G23" s="77">
        <f t="shared" si="1"/>
        <v>134795888</v>
      </c>
    </row>
    <row r="24" spans="1:7" x14ac:dyDescent="0.25">
      <c r="A24" s="202" t="s">
        <v>35</v>
      </c>
      <c r="B24" s="203">
        <v>1110</v>
      </c>
      <c r="C24" s="204">
        <v>23330555</v>
      </c>
      <c r="D24" s="205">
        <v>-97</v>
      </c>
      <c r="E24" s="206">
        <v>-869924</v>
      </c>
      <c r="F24" s="76">
        <f t="shared" si="0"/>
        <v>1013</v>
      </c>
      <c r="G24" s="77">
        <f t="shared" si="1"/>
        <v>22460631</v>
      </c>
    </row>
    <row r="25" spans="1:7" x14ac:dyDescent="0.25">
      <c r="A25" s="202" t="s">
        <v>36</v>
      </c>
      <c r="B25" s="203">
        <v>1232</v>
      </c>
      <c r="C25" s="204">
        <v>23513214</v>
      </c>
      <c r="D25" s="205">
        <v>-51</v>
      </c>
      <c r="E25" s="206">
        <v>-458004</v>
      </c>
      <c r="F25" s="76">
        <f t="shared" si="0"/>
        <v>1181</v>
      </c>
      <c r="G25" s="77">
        <f t="shared" si="1"/>
        <v>23055210</v>
      </c>
    </row>
    <row r="26" spans="1:7" x14ac:dyDescent="0.25">
      <c r="A26" s="202" t="s">
        <v>111</v>
      </c>
      <c r="B26" s="203">
        <v>3020</v>
      </c>
      <c r="C26" s="204">
        <v>63008980</v>
      </c>
      <c r="D26" s="205">
        <v>8</v>
      </c>
      <c r="E26" s="206">
        <v>162960</v>
      </c>
      <c r="F26" s="76">
        <f t="shared" si="0"/>
        <v>3028</v>
      </c>
      <c r="G26" s="77">
        <f t="shared" si="1"/>
        <v>63171940</v>
      </c>
    </row>
    <row r="27" spans="1:7" ht="30" x14ac:dyDescent="0.25">
      <c r="A27" s="202" t="s">
        <v>50</v>
      </c>
      <c r="B27" s="203">
        <v>46</v>
      </c>
      <c r="C27" s="204">
        <v>939206</v>
      </c>
      <c r="D27" s="205">
        <v>-42</v>
      </c>
      <c r="E27" s="206">
        <v>-831095</v>
      </c>
      <c r="F27" s="76">
        <f t="shared" si="0"/>
        <v>4</v>
      </c>
      <c r="G27" s="77">
        <f t="shared" si="1"/>
        <v>108111</v>
      </c>
    </row>
    <row r="28" spans="1:7" x14ac:dyDescent="0.25">
      <c r="A28" s="202" t="s">
        <v>68</v>
      </c>
      <c r="B28" s="203">
        <v>5756</v>
      </c>
      <c r="C28" s="204">
        <v>152647257</v>
      </c>
      <c r="D28" s="205">
        <v>25</v>
      </c>
      <c r="E28" s="206">
        <v>674034</v>
      </c>
      <c r="F28" s="76">
        <f t="shared" si="0"/>
        <v>5781</v>
      </c>
      <c r="G28" s="77">
        <f t="shared" si="1"/>
        <v>153321291</v>
      </c>
    </row>
    <row r="29" spans="1:7" x14ac:dyDescent="0.25">
      <c r="A29" s="202" t="s">
        <v>37</v>
      </c>
      <c r="B29" s="203">
        <v>2884</v>
      </c>
      <c r="C29" s="204">
        <v>64102299</v>
      </c>
      <c r="D29" s="205">
        <v>187</v>
      </c>
      <c r="E29" s="206">
        <v>4146872</v>
      </c>
      <c r="F29" s="76">
        <f t="shared" si="0"/>
        <v>3071</v>
      </c>
      <c r="G29" s="77">
        <f t="shared" si="1"/>
        <v>68249171</v>
      </c>
    </row>
    <row r="30" spans="1:7" ht="30" x14ac:dyDescent="0.25">
      <c r="A30" s="202" t="s">
        <v>52</v>
      </c>
      <c r="B30" s="203">
        <v>12241</v>
      </c>
      <c r="C30" s="204">
        <v>412273967</v>
      </c>
      <c r="D30" s="205">
        <v>2</v>
      </c>
      <c r="E30" s="206">
        <v>63954</v>
      </c>
      <c r="F30" s="76">
        <f t="shared" si="0"/>
        <v>12243</v>
      </c>
      <c r="G30" s="77">
        <f t="shared" si="1"/>
        <v>412337921</v>
      </c>
    </row>
    <row r="31" spans="1:7" x14ac:dyDescent="0.25">
      <c r="A31" s="202" t="s">
        <v>25</v>
      </c>
      <c r="B31" s="203">
        <v>938</v>
      </c>
      <c r="C31" s="204">
        <v>21157100</v>
      </c>
      <c r="D31" s="205">
        <v>1</v>
      </c>
      <c r="E31" s="206">
        <v>15852</v>
      </c>
      <c r="F31" s="76">
        <f t="shared" si="0"/>
        <v>939</v>
      </c>
      <c r="G31" s="77">
        <f t="shared" si="1"/>
        <v>21172952</v>
      </c>
    </row>
    <row r="32" spans="1:7" ht="30" x14ac:dyDescent="0.25">
      <c r="A32" s="202" t="s">
        <v>78</v>
      </c>
      <c r="B32" s="203">
        <v>596</v>
      </c>
      <c r="C32" s="204">
        <v>10334574</v>
      </c>
      <c r="D32" s="205">
        <v>-266</v>
      </c>
      <c r="E32" s="206">
        <v>-3227788</v>
      </c>
      <c r="F32" s="76">
        <f t="shared" si="0"/>
        <v>330</v>
      </c>
      <c r="G32" s="77">
        <f t="shared" si="1"/>
        <v>7106786</v>
      </c>
    </row>
    <row r="33" spans="1:7" ht="30" x14ac:dyDescent="0.25">
      <c r="A33" s="202" t="s">
        <v>112</v>
      </c>
      <c r="B33" s="203">
        <v>2656</v>
      </c>
      <c r="C33" s="204">
        <v>49756575</v>
      </c>
      <c r="D33" s="205">
        <v>-457</v>
      </c>
      <c r="E33" s="206">
        <v>-4111260</v>
      </c>
      <c r="F33" s="76">
        <f t="shared" si="0"/>
        <v>2199</v>
      </c>
      <c r="G33" s="77">
        <f t="shared" si="1"/>
        <v>45645315</v>
      </c>
    </row>
    <row r="34" spans="1:7" x14ac:dyDescent="0.25">
      <c r="A34" s="202" t="s">
        <v>38</v>
      </c>
      <c r="B34" s="203">
        <v>2321</v>
      </c>
      <c r="C34" s="204">
        <v>54913476</v>
      </c>
      <c r="D34" s="205">
        <v>-316</v>
      </c>
      <c r="E34" s="206">
        <v>-2838225</v>
      </c>
      <c r="F34" s="76">
        <f t="shared" si="0"/>
        <v>2005</v>
      </c>
      <c r="G34" s="77">
        <f t="shared" si="1"/>
        <v>52075251</v>
      </c>
    </row>
    <row r="35" spans="1:7" x14ac:dyDescent="0.25">
      <c r="A35" s="202" t="s">
        <v>113</v>
      </c>
      <c r="B35" s="203">
        <v>5781</v>
      </c>
      <c r="C35" s="204">
        <v>123057177</v>
      </c>
      <c r="D35" s="205">
        <v>-410</v>
      </c>
      <c r="E35" s="206">
        <v>-3687754</v>
      </c>
      <c r="F35" s="76">
        <f t="shared" si="0"/>
        <v>5371</v>
      </c>
      <c r="G35" s="77">
        <f t="shared" si="1"/>
        <v>119369423</v>
      </c>
    </row>
    <row r="36" spans="1:7" x14ac:dyDescent="0.25">
      <c r="A36" s="202" t="s">
        <v>19</v>
      </c>
      <c r="B36" s="203">
        <v>94</v>
      </c>
      <c r="C36" s="204">
        <v>1863581</v>
      </c>
      <c r="D36" s="205">
        <v>-23</v>
      </c>
      <c r="E36" s="206">
        <v>-310594</v>
      </c>
      <c r="F36" s="76">
        <f t="shared" si="0"/>
        <v>71</v>
      </c>
      <c r="G36" s="77">
        <f t="shared" si="1"/>
        <v>1552987</v>
      </c>
    </row>
    <row r="37" spans="1:7" x14ac:dyDescent="0.25">
      <c r="A37" s="202" t="s">
        <v>114</v>
      </c>
      <c r="B37" s="203">
        <v>4159</v>
      </c>
      <c r="C37" s="204">
        <v>236443427</v>
      </c>
      <c r="D37" s="205">
        <v>-168</v>
      </c>
      <c r="E37" s="206">
        <v>-1511750</v>
      </c>
      <c r="F37" s="76">
        <f t="shared" si="0"/>
        <v>3991</v>
      </c>
      <c r="G37" s="77">
        <f t="shared" si="1"/>
        <v>234931677</v>
      </c>
    </row>
    <row r="38" spans="1:7" x14ac:dyDescent="0.25">
      <c r="A38" s="202" t="s">
        <v>85</v>
      </c>
      <c r="B38" s="203">
        <v>1829</v>
      </c>
      <c r="C38" s="204">
        <v>41954554</v>
      </c>
      <c r="D38" s="205">
        <v>388</v>
      </c>
      <c r="E38" s="206">
        <v>-2281173</v>
      </c>
      <c r="F38" s="76">
        <f t="shared" si="0"/>
        <v>2217</v>
      </c>
      <c r="G38" s="77">
        <f t="shared" si="1"/>
        <v>39673381</v>
      </c>
    </row>
    <row r="39" spans="1:7" ht="30" x14ac:dyDescent="0.25">
      <c r="A39" s="202" t="s">
        <v>5</v>
      </c>
      <c r="B39" s="203">
        <v>11477</v>
      </c>
      <c r="C39" s="204">
        <v>421875935</v>
      </c>
      <c r="D39" s="205">
        <v>1643</v>
      </c>
      <c r="E39" s="206">
        <v>60387151</v>
      </c>
      <c r="F39" s="76">
        <f t="shared" si="0"/>
        <v>13120</v>
      </c>
      <c r="G39" s="77">
        <f t="shared" si="1"/>
        <v>482263086</v>
      </c>
    </row>
    <row r="40" spans="1:7" x14ac:dyDescent="0.25">
      <c r="A40" s="202" t="s">
        <v>4</v>
      </c>
      <c r="B40" s="203">
        <v>4104</v>
      </c>
      <c r="C40" s="204">
        <v>106495636</v>
      </c>
      <c r="D40" s="205">
        <v>-514</v>
      </c>
      <c r="E40" s="206">
        <v>-4618399</v>
      </c>
      <c r="F40" s="76">
        <f t="shared" si="0"/>
        <v>3590</v>
      </c>
      <c r="G40" s="77">
        <f t="shared" si="1"/>
        <v>101877237</v>
      </c>
    </row>
    <row r="41" spans="1:7" x14ac:dyDescent="0.25">
      <c r="A41" s="202" t="s">
        <v>18</v>
      </c>
      <c r="B41" s="203">
        <v>19221</v>
      </c>
      <c r="C41" s="204">
        <v>494746826</v>
      </c>
      <c r="D41" s="205">
        <v>-2917</v>
      </c>
      <c r="E41" s="206">
        <v>-26231970</v>
      </c>
      <c r="F41" s="76">
        <f t="shared" si="0"/>
        <v>16304</v>
      </c>
      <c r="G41" s="77">
        <f t="shared" si="1"/>
        <v>468514856</v>
      </c>
    </row>
    <row r="42" spans="1:7" x14ac:dyDescent="0.25">
      <c r="A42" s="202" t="s">
        <v>59</v>
      </c>
      <c r="B42" s="203">
        <v>12781</v>
      </c>
      <c r="C42" s="204">
        <v>239076280</v>
      </c>
      <c r="D42" s="205">
        <v>-343</v>
      </c>
      <c r="E42" s="206">
        <v>-3088560</v>
      </c>
      <c r="F42" s="76">
        <f t="shared" si="0"/>
        <v>12438</v>
      </c>
      <c r="G42" s="77">
        <f t="shared" si="1"/>
        <v>235987720</v>
      </c>
    </row>
    <row r="43" spans="1:7" ht="30" x14ac:dyDescent="0.25">
      <c r="A43" s="202" t="s">
        <v>115</v>
      </c>
      <c r="B43" s="203">
        <v>2592</v>
      </c>
      <c r="C43" s="204">
        <v>71496910</v>
      </c>
      <c r="D43" s="205">
        <v>263</v>
      </c>
      <c r="E43" s="206">
        <v>7258682</v>
      </c>
      <c r="F43" s="76">
        <f t="shared" si="0"/>
        <v>2855</v>
      </c>
      <c r="G43" s="77">
        <f t="shared" si="1"/>
        <v>78755592</v>
      </c>
    </row>
    <row r="44" spans="1:7" x14ac:dyDescent="0.25">
      <c r="A44" s="202" t="s">
        <v>116</v>
      </c>
      <c r="B44" s="203">
        <v>480</v>
      </c>
      <c r="C44" s="204">
        <v>10920075</v>
      </c>
      <c r="D44" s="205">
        <v>-328</v>
      </c>
      <c r="E44" s="206">
        <v>-2952786</v>
      </c>
      <c r="F44" s="76">
        <f t="shared" si="0"/>
        <v>152</v>
      </c>
      <c r="G44" s="77">
        <f t="shared" si="1"/>
        <v>7967289</v>
      </c>
    </row>
    <row r="45" spans="1:7" x14ac:dyDescent="0.25">
      <c r="A45" s="202" t="s">
        <v>0</v>
      </c>
      <c r="B45" s="203">
        <v>15102</v>
      </c>
      <c r="C45" s="204">
        <v>717033951</v>
      </c>
      <c r="D45" s="205">
        <v>775</v>
      </c>
      <c r="E45" s="206">
        <v>36811888</v>
      </c>
      <c r="F45" s="76">
        <f t="shared" si="0"/>
        <v>15877</v>
      </c>
      <c r="G45" s="77">
        <f t="shared" si="1"/>
        <v>753845839</v>
      </c>
    </row>
    <row r="46" spans="1:7" ht="30" x14ac:dyDescent="0.25">
      <c r="A46" s="202" t="s">
        <v>2</v>
      </c>
      <c r="B46" s="203">
        <v>1328</v>
      </c>
      <c r="C46" s="204">
        <v>30944317</v>
      </c>
      <c r="D46" s="205">
        <v>-188</v>
      </c>
      <c r="E46" s="206">
        <v>-1692543</v>
      </c>
      <c r="F46" s="76">
        <f t="shared" si="0"/>
        <v>1140</v>
      </c>
      <c r="G46" s="77">
        <f t="shared" si="1"/>
        <v>29251774</v>
      </c>
    </row>
    <row r="47" spans="1:7" x14ac:dyDescent="0.25">
      <c r="A47" s="202" t="s">
        <v>1</v>
      </c>
      <c r="B47" s="203">
        <v>25491</v>
      </c>
      <c r="C47" s="204">
        <v>876985526</v>
      </c>
      <c r="D47" s="205">
        <v>842</v>
      </c>
      <c r="E47" s="206">
        <v>28967867</v>
      </c>
      <c r="F47" s="76">
        <f t="shared" si="0"/>
        <v>26333</v>
      </c>
      <c r="G47" s="77">
        <f t="shared" si="1"/>
        <v>905953393</v>
      </c>
    </row>
    <row r="48" spans="1:7" ht="30" x14ac:dyDescent="0.25">
      <c r="A48" s="202" t="s">
        <v>91</v>
      </c>
      <c r="B48" s="203">
        <v>320</v>
      </c>
      <c r="C48" s="204">
        <v>21459372</v>
      </c>
      <c r="D48" s="205">
        <v>46</v>
      </c>
      <c r="E48" s="206">
        <v>3061570</v>
      </c>
      <c r="F48" s="76">
        <f t="shared" si="0"/>
        <v>366</v>
      </c>
      <c r="G48" s="77">
        <f t="shared" si="1"/>
        <v>24520942</v>
      </c>
    </row>
    <row r="49" spans="1:7" x14ac:dyDescent="0.25">
      <c r="A49" s="202" t="s">
        <v>6</v>
      </c>
      <c r="B49" s="203">
        <v>10796</v>
      </c>
      <c r="C49" s="204">
        <v>315828737</v>
      </c>
      <c r="D49" s="205">
        <v>-1888</v>
      </c>
      <c r="E49" s="206">
        <v>-16975001</v>
      </c>
      <c r="F49" s="76">
        <f t="shared" si="0"/>
        <v>8908</v>
      </c>
      <c r="G49" s="77">
        <f t="shared" si="1"/>
        <v>298853736</v>
      </c>
    </row>
    <row r="50" spans="1:7" ht="30" x14ac:dyDescent="0.25">
      <c r="A50" s="202" t="s">
        <v>66</v>
      </c>
      <c r="B50" s="203">
        <v>420</v>
      </c>
      <c r="C50" s="204">
        <v>17489695</v>
      </c>
      <c r="D50" s="205">
        <v>730</v>
      </c>
      <c r="E50" s="206">
        <v>30453774</v>
      </c>
      <c r="F50" s="76">
        <f t="shared" si="0"/>
        <v>1150</v>
      </c>
      <c r="G50" s="77">
        <f t="shared" si="1"/>
        <v>47943469</v>
      </c>
    </row>
    <row r="51" spans="1:7" ht="30" x14ac:dyDescent="0.25">
      <c r="A51" s="202" t="s">
        <v>48</v>
      </c>
      <c r="B51" s="203">
        <v>36</v>
      </c>
      <c r="C51" s="204">
        <v>1210315</v>
      </c>
      <c r="D51" s="205">
        <v>-8</v>
      </c>
      <c r="E51" s="206">
        <v>-70967</v>
      </c>
      <c r="F51" s="76">
        <f t="shared" si="0"/>
        <v>28</v>
      </c>
      <c r="G51" s="77">
        <f t="shared" si="1"/>
        <v>1139348</v>
      </c>
    </row>
    <row r="52" spans="1:7" x14ac:dyDescent="0.25">
      <c r="A52" s="202" t="s">
        <v>39</v>
      </c>
      <c r="B52" s="203">
        <v>6408</v>
      </c>
      <c r="C52" s="204">
        <v>153829685</v>
      </c>
      <c r="D52" s="205">
        <v>174</v>
      </c>
      <c r="E52" s="206">
        <v>4171178</v>
      </c>
      <c r="F52" s="76">
        <f t="shared" si="0"/>
        <v>6582</v>
      </c>
      <c r="G52" s="77">
        <f t="shared" si="1"/>
        <v>158000863</v>
      </c>
    </row>
    <row r="53" spans="1:7" ht="30" x14ac:dyDescent="0.25">
      <c r="A53" s="202" t="s">
        <v>71</v>
      </c>
      <c r="B53" s="203">
        <v>1749</v>
      </c>
      <c r="C53" s="204">
        <v>38477566</v>
      </c>
      <c r="D53" s="205">
        <v>158</v>
      </c>
      <c r="E53" s="206">
        <v>3454380</v>
      </c>
      <c r="F53" s="76">
        <f t="shared" si="0"/>
        <v>1907</v>
      </c>
      <c r="G53" s="77">
        <f t="shared" si="1"/>
        <v>41931946</v>
      </c>
    </row>
    <row r="54" spans="1:7" x14ac:dyDescent="0.25">
      <c r="A54" s="202" t="s">
        <v>24</v>
      </c>
      <c r="B54" s="203">
        <v>7226</v>
      </c>
      <c r="C54" s="204">
        <v>217611409</v>
      </c>
      <c r="D54" s="205">
        <v>-823</v>
      </c>
      <c r="E54" s="206">
        <v>-7397417</v>
      </c>
      <c r="F54" s="76">
        <f t="shared" si="0"/>
        <v>6403</v>
      </c>
      <c r="G54" s="77">
        <f t="shared" si="1"/>
        <v>210213992</v>
      </c>
    </row>
    <row r="55" spans="1:7" x14ac:dyDescent="0.25">
      <c r="A55" s="202" t="s">
        <v>21</v>
      </c>
      <c r="B55" s="203">
        <v>6159</v>
      </c>
      <c r="C55" s="204">
        <v>198657186</v>
      </c>
      <c r="D55" s="205">
        <v>-245</v>
      </c>
      <c r="E55" s="206">
        <v>-2204659</v>
      </c>
      <c r="F55" s="76">
        <f t="shared" si="0"/>
        <v>5914</v>
      </c>
      <c r="G55" s="77">
        <f t="shared" si="1"/>
        <v>196452527</v>
      </c>
    </row>
    <row r="56" spans="1:7" x14ac:dyDescent="0.25">
      <c r="A56" s="202" t="s">
        <v>22</v>
      </c>
      <c r="B56" s="203">
        <v>4068</v>
      </c>
      <c r="C56" s="204">
        <v>99945437</v>
      </c>
      <c r="D56" s="205">
        <v>100</v>
      </c>
      <c r="E56" s="206">
        <v>2456511</v>
      </c>
      <c r="F56" s="76">
        <f t="shared" si="0"/>
        <v>4168</v>
      </c>
      <c r="G56" s="77">
        <f t="shared" si="1"/>
        <v>102401948</v>
      </c>
    </row>
    <row r="57" spans="1:7" x14ac:dyDescent="0.25">
      <c r="A57" s="202" t="s">
        <v>23</v>
      </c>
      <c r="B57" s="203">
        <v>5614</v>
      </c>
      <c r="C57" s="204">
        <v>188682570</v>
      </c>
      <c r="D57" s="205">
        <v>231</v>
      </c>
      <c r="E57" s="206">
        <v>7777530</v>
      </c>
      <c r="F57" s="76">
        <f t="shared" si="0"/>
        <v>5845</v>
      </c>
      <c r="G57" s="77">
        <f t="shared" si="1"/>
        <v>196460100</v>
      </c>
    </row>
    <row r="58" spans="1:7" x14ac:dyDescent="0.25">
      <c r="A58" s="202" t="s">
        <v>60</v>
      </c>
      <c r="B58" s="203">
        <v>4920</v>
      </c>
      <c r="C58" s="204">
        <v>94733196</v>
      </c>
      <c r="D58" s="205">
        <v>-610</v>
      </c>
      <c r="E58" s="206">
        <v>-5489752</v>
      </c>
      <c r="F58" s="76">
        <f t="shared" si="0"/>
        <v>4310</v>
      </c>
      <c r="G58" s="77">
        <f t="shared" si="1"/>
        <v>89243444</v>
      </c>
    </row>
    <row r="59" spans="1:7" x14ac:dyDescent="0.25">
      <c r="A59" s="202" t="s">
        <v>98</v>
      </c>
      <c r="B59" s="203">
        <v>720</v>
      </c>
      <c r="C59" s="204">
        <v>22417522</v>
      </c>
      <c r="D59" s="205">
        <v>353</v>
      </c>
      <c r="E59" s="206">
        <v>11003152</v>
      </c>
      <c r="F59" s="76">
        <f t="shared" si="0"/>
        <v>1073</v>
      </c>
      <c r="G59" s="77">
        <f t="shared" si="1"/>
        <v>33420674</v>
      </c>
    </row>
    <row r="60" spans="1:7" x14ac:dyDescent="0.25">
      <c r="A60" s="202" t="s">
        <v>87</v>
      </c>
      <c r="B60" s="203">
        <v>2969</v>
      </c>
      <c r="C60" s="204">
        <v>62756543</v>
      </c>
      <c r="D60" s="205">
        <v>265</v>
      </c>
      <c r="E60" s="206">
        <v>5598363</v>
      </c>
      <c r="F60" s="76">
        <f t="shared" si="0"/>
        <v>3234</v>
      </c>
      <c r="G60" s="77">
        <f t="shared" si="1"/>
        <v>68354906</v>
      </c>
    </row>
    <row r="61" spans="1:7" x14ac:dyDescent="0.25">
      <c r="A61" s="202" t="s">
        <v>40</v>
      </c>
      <c r="B61" s="203">
        <v>2182</v>
      </c>
      <c r="C61" s="204">
        <v>47917344</v>
      </c>
      <c r="D61" s="205">
        <v>48</v>
      </c>
      <c r="E61" s="206">
        <v>1052982</v>
      </c>
      <c r="F61" s="76">
        <f t="shared" si="0"/>
        <v>2230</v>
      </c>
      <c r="G61" s="77">
        <f t="shared" si="1"/>
        <v>48970326</v>
      </c>
    </row>
    <row r="62" spans="1:7" ht="30" x14ac:dyDescent="0.25">
      <c r="A62" s="202" t="s">
        <v>20</v>
      </c>
      <c r="B62" s="203">
        <v>6028</v>
      </c>
      <c r="C62" s="204">
        <v>162925754</v>
      </c>
      <c r="D62" s="205">
        <v>334</v>
      </c>
      <c r="E62" s="206">
        <v>-4691</v>
      </c>
      <c r="F62" s="76">
        <f t="shared" si="0"/>
        <v>6362</v>
      </c>
      <c r="G62" s="77">
        <f t="shared" si="1"/>
        <v>162921063</v>
      </c>
    </row>
    <row r="63" spans="1:7" x14ac:dyDescent="0.25">
      <c r="A63" s="202" t="s">
        <v>117</v>
      </c>
      <c r="B63" s="203">
        <v>1094</v>
      </c>
      <c r="C63" s="204">
        <v>22936052</v>
      </c>
      <c r="D63" s="205">
        <v>32</v>
      </c>
      <c r="E63" s="206">
        <v>-52109</v>
      </c>
      <c r="F63" s="76">
        <f t="shared" si="0"/>
        <v>1126</v>
      </c>
      <c r="G63" s="77">
        <f t="shared" si="1"/>
        <v>22883943</v>
      </c>
    </row>
    <row r="64" spans="1:7" x14ac:dyDescent="0.25">
      <c r="A64" s="202" t="s">
        <v>118</v>
      </c>
      <c r="B64" s="203">
        <v>2270</v>
      </c>
      <c r="C64" s="204">
        <v>48263128</v>
      </c>
      <c r="D64" s="205">
        <v>350</v>
      </c>
      <c r="E64" s="206">
        <v>7437905</v>
      </c>
      <c r="F64" s="76">
        <f t="shared" si="0"/>
        <v>2620</v>
      </c>
      <c r="G64" s="77">
        <f t="shared" si="1"/>
        <v>55701033</v>
      </c>
    </row>
    <row r="65" spans="1:7" x14ac:dyDescent="0.25">
      <c r="A65" s="202" t="s">
        <v>41</v>
      </c>
      <c r="B65" s="203">
        <v>3987</v>
      </c>
      <c r="C65" s="204">
        <v>98943739</v>
      </c>
      <c r="D65" s="205">
        <v>144</v>
      </c>
      <c r="E65" s="206">
        <v>3583766</v>
      </c>
      <c r="F65" s="76">
        <f t="shared" si="0"/>
        <v>4131</v>
      </c>
      <c r="G65" s="77">
        <f t="shared" si="1"/>
        <v>102527505</v>
      </c>
    </row>
    <row r="66" spans="1:7" x14ac:dyDescent="0.25">
      <c r="A66" s="202" t="s">
        <v>42</v>
      </c>
      <c r="B66" s="203">
        <v>900</v>
      </c>
      <c r="C66" s="204">
        <v>18616620</v>
      </c>
      <c r="D66" s="205">
        <v>-190</v>
      </c>
      <c r="E66" s="206">
        <v>-1710413</v>
      </c>
      <c r="F66" s="76">
        <f t="shared" si="0"/>
        <v>710</v>
      </c>
      <c r="G66" s="77">
        <f t="shared" si="1"/>
        <v>16906207</v>
      </c>
    </row>
    <row r="67" spans="1:7" x14ac:dyDescent="0.25">
      <c r="A67" s="202" t="s">
        <v>43</v>
      </c>
      <c r="B67" s="203">
        <v>1010</v>
      </c>
      <c r="C67" s="204">
        <v>20973216</v>
      </c>
      <c r="D67" s="205">
        <v>11</v>
      </c>
      <c r="E67" s="206">
        <v>226950</v>
      </c>
      <c r="F67" s="76">
        <f t="shared" si="0"/>
        <v>1021</v>
      </c>
      <c r="G67" s="77">
        <f t="shared" si="1"/>
        <v>21200166</v>
      </c>
    </row>
    <row r="68" spans="1:7" x14ac:dyDescent="0.25">
      <c r="A68" s="202" t="s">
        <v>44</v>
      </c>
      <c r="B68" s="203">
        <v>5949</v>
      </c>
      <c r="C68" s="204">
        <v>136458733</v>
      </c>
      <c r="D68" s="205">
        <v>-79</v>
      </c>
      <c r="E68" s="206">
        <v>-714595</v>
      </c>
      <c r="F68" s="76">
        <f t="shared" si="0"/>
        <v>5870</v>
      </c>
      <c r="G68" s="77">
        <f t="shared" si="1"/>
        <v>135744138</v>
      </c>
    </row>
    <row r="69" spans="1:7" x14ac:dyDescent="0.25">
      <c r="A69" s="202" t="s">
        <v>45</v>
      </c>
      <c r="B69" s="203">
        <v>7067</v>
      </c>
      <c r="C69" s="204">
        <v>157595916</v>
      </c>
      <c r="D69" s="205">
        <v>760</v>
      </c>
      <c r="E69" s="206">
        <v>16955913</v>
      </c>
      <c r="F69" s="76">
        <f t="shared" si="0"/>
        <v>7827</v>
      </c>
      <c r="G69" s="77">
        <f t="shared" si="1"/>
        <v>174551829</v>
      </c>
    </row>
    <row r="70" spans="1:7" x14ac:dyDescent="0.25">
      <c r="A70" s="202" t="s">
        <v>46</v>
      </c>
      <c r="B70" s="203">
        <v>2053</v>
      </c>
      <c r="C70" s="204">
        <v>43042637</v>
      </c>
      <c r="D70" s="205">
        <v>108</v>
      </c>
      <c r="E70" s="206">
        <v>2274782</v>
      </c>
      <c r="F70" s="76">
        <f t="shared" ref="F70:F75" si="2">B70+D70</f>
        <v>2161</v>
      </c>
      <c r="G70" s="77">
        <f t="shared" ref="G70:G75" si="3">C70+E70</f>
        <v>45317419</v>
      </c>
    </row>
    <row r="71" spans="1:7" x14ac:dyDescent="0.25">
      <c r="A71" s="202" t="s">
        <v>119</v>
      </c>
      <c r="B71" s="203">
        <v>1981</v>
      </c>
      <c r="C71" s="204">
        <v>39732805</v>
      </c>
      <c r="D71" s="205">
        <v>54</v>
      </c>
      <c r="E71" s="206">
        <v>1092981</v>
      </c>
      <c r="F71" s="76">
        <f t="shared" si="2"/>
        <v>2035</v>
      </c>
      <c r="G71" s="77">
        <f t="shared" si="3"/>
        <v>40825786</v>
      </c>
    </row>
    <row r="72" spans="1:7" x14ac:dyDescent="0.25">
      <c r="A72" s="202" t="s">
        <v>120</v>
      </c>
      <c r="B72" s="203">
        <v>1765</v>
      </c>
      <c r="C72" s="204">
        <v>36046256</v>
      </c>
      <c r="D72" s="205">
        <v>-64</v>
      </c>
      <c r="E72" s="206">
        <v>-578470</v>
      </c>
      <c r="F72" s="76">
        <f t="shared" si="2"/>
        <v>1701</v>
      </c>
      <c r="G72" s="77">
        <f t="shared" si="3"/>
        <v>35467786</v>
      </c>
    </row>
    <row r="73" spans="1:7" x14ac:dyDescent="0.25">
      <c r="A73" s="202" t="s">
        <v>49</v>
      </c>
      <c r="B73" s="203">
        <v>23</v>
      </c>
      <c r="C73" s="204">
        <v>325093</v>
      </c>
      <c r="D73" s="205">
        <v>-15</v>
      </c>
      <c r="E73" s="206">
        <v>-168389</v>
      </c>
      <c r="F73" s="76">
        <f t="shared" si="2"/>
        <v>8</v>
      </c>
      <c r="G73" s="77">
        <f t="shared" si="3"/>
        <v>156704</v>
      </c>
    </row>
    <row r="74" spans="1:7" x14ac:dyDescent="0.25">
      <c r="A74" s="202" t="s">
        <v>69</v>
      </c>
      <c r="B74" s="203">
        <v>1926</v>
      </c>
      <c r="C74" s="204">
        <v>48702868</v>
      </c>
      <c r="D74" s="205">
        <v>30</v>
      </c>
      <c r="E74" s="206">
        <v>763227</v>
      </c>
      <c r="F74" s="76">
        <f t="shared" si="2"/>
        <v>1956</v>
      </c>
      <c r="G74" s="77">
        <f t="shared" si="3"/>
        <v>49466095</v>
      </c>
    </row>
    <row r="75" spans="1:7" x14ac:dyDescent="0.25">
      <c r="A75" s="202" t="s">
        <v>47</v>
      </c>
      <c r="B75" s="203">
        <v>3157</v>
      </c>
      <c r="C75" s="204">
        <v>74762480</v>
      </c>
      <c r="D75" s="205">
        <v>-173</v>
      </c>
      <c r="E75" s="206">
        <v>-1552706</v>
      </c>
      <c r="F75" s="76">
        <f t="shared" si="2"/>
        <v>2984</v>
      </c>
      <c r="G75" s="77">
        <f t="shared" si="3"/>
        <v>73209774</v>
      </c>
    </row>
    <row r="76" spans="1:7" s="35" customFormat="1" ht="15.75" customHeight="1" x14ac:dyDescent="0.25">
      <c r="A76" s="81" t="s">
        <v>7</v>
      </c>
      <c r="B76" s="82">
        <f t="shared" ref="B76:G76" si="4">SUM(B5:B75)</f>
        <v>285693</v>
      </c>
      <c r="C76" s="83">
        <f t="shared" si="4"/>
        <v>8066612946</v>
      </c>
      <c r="D76" s="82">
        <f t="shared" si="4"/>
        <v>0</v>
      </c>
      <c r="E76" s="83">
        <f t="shared" si="4"/>
        <v>187080777</v>
      </c>
      <c r="F76" s="82">
        <f t="shared" si="4"/>
        <v>285693</v>
      </c>
      <c r="G76" s="83">
        <f t="shared" si="4"/>
        <v>8253693723</v>
      </c>
    </row>
  </sheetData>
  <mergeCells count="6">
    <mergeCell ref="E1:G1"/>
    <mergeCell ref="A2:G2"/>
    <mergeCell ref="B3:C3"/>
    <mergeCell ref="D3:E3"/>
    <mergeCell ref="F3:G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="160" zoomScaleNormal="100" zoomScaleSheetLayoutView="160" workbookViewId="0">
      <selection activeCell="C13" sqref="C13"/>
    </sheetView>
  </sheetViews>
  <sheetFormatPr defaultRowHeight="15" x14ac:dyDescent="0.25"/>
  <cols>
    <col min="1" max="1" width="36" style="1" customWidth="1"/>
    <col min="2" max="2" width="11.85546875" style="1" customWidth="1"/>
    <col min="3" max="3" width="17.28515625" style="1" customWidth="1"/>
    <col min="4" max="4" width="11.5703125" style="1" customWidth="1"/>
    <col min="5" max="5" width="17.7109375" style="1" customWidth="1"/>
    <col min="6" max="6" width="11.5703125" style="1" customWidth="1"/>
    <col min="7" max="7" width="16.7109375" style="1" customWidth="1"/>
    <col min="8" max="16384" width="9.140625" style="1"/>
  </cols>
  <sheetData>
    <row r="1" spans="1:9" ht="37.5" customHeight="1" x14ac:dyDescent="0.25">
      <c r="B1" s="9"/>
      <c r="C1" s="10"/>
      <c r="E1" s="157" t="s">
        <v>79</v>
      </c>
      <c r="F1" s="157"/>
      <c r="G1" s="157"/>
    </row>
    <row r="2" spans="1:9" ht="51" customHeight="1" x14ac:dyDescent="0.3">
      <c r="A2" s="158" t="s">
        <v>80</v>
      </c>
      <c r="B2" s="158"/>
      <c r="C2" s="158"/>
      <c r="D2" s="158"/>
      <c r="E2" s="158"/>
      <c r="F2" s="158"/>
      <c r="G2" s="158"/>
      <c r="H2" s="11"/>
      <c r="I2" s="11"/>
    </row>
    <row r="3" spans="1:9" ht="32.25" customHeight="1" x14ac:dyDescent="0.25">
      <c r="A3" s="12"/>
      <c r="B3" s="180" t="s">
        <v>8</v>
      </c>
      <c r="C3" s="181"/>
      <c r="D3" s="182" t="s">
        <v>9</v>
      </c>
      <c r="E3" s="183"/>
      <c r="F3" s="184" t="s">
        <v>10</v>
      </c>
      <c r="G3" s="185"/>
    </row>
    <row r="4" spans="1:9" ht="15.75" customHeight="1" x14ac:dyDescent="0.25">
      <c r="A4" s="207" t="s">
        <v>11</v>
      </c>
      <c r="B4" s="71" t="s">
        <v>12</v>
      </c>
      <c r="C4" s="72" t="s">
        <v>13</v>
      </c>
      <c r="D4" s="71" t="s">
        <v>12</v>
      </c>
      <c r="E4" s="72" t="s">
        <v>13</v>
      </c>
      <c r="F4" s="71" t="s">
        <v>12</v>
      </c>
      <c r="G4" s="72" t="s">
        <v>13</v>
      </c>
    </row>
    <row r="5" spans="1:9" ht="28.5" x14ac:dyDescent="0.25">
      <c r="A5" s="2" t="s">
        <v>78</v>
      </c>
      <c r="B5" s="23">
        <v>323</v>
      </c>
      <c r="C5" s="22">
        <v>5444300</v>
      </c>
      <c r="D5" s="23">
        <v>-88</v>
      </c>
      <c r="E5" s="22">
        <v>-2616723</v>
      </c>
      <c r="F5" s="23">
        <f>B5+D5</f>
        <v>235</v>
      </c>
      <c r="G5" s="23">
        <f>C5+E5</f>
        <v>2827577</v>
      </c>
    </row>
    <row r="6" spans="1:9" x14ac:dyDescent="0.25">
      <c r="A6" s="2" t="s">
        <v>4</v>
      </c>
      <c r="B6" s="21">
        <v>1058</v>
      </c>
      <c r="C6" s="22">
        <v>33829751</v>
      </c>
      <c r="D6" s="21">
        <v>132</v>
      </c>
      <c r="E6" s="22">
        <v>4032627</v>
      </c>
      <c r="F6" s="23">
        <v>1190</v>
      </c>
      <c r="G6" s="30">
        <v>37862378</v>
      </c>
    </row>
    <row r="7" spans="1:9" ht="28.5" x14ac:dyDescent="0.25">
      <c r="A7" s="2" t="s">
        <v>5</v>
      </c>
      <c r="B7" s="23">
        <v>80</v>
      </c>
      <c r="C7" s="22">
        <v>1823964</v>
      </c>
      <c r="D7" s="23">
        <v>-44</v>
      </c>
      <c r="E7" s="22">
        <v>-1415904</v>
      </c>
      <c r="F7" s="23">
        <v>36</v>
      </c>
      <c r="G7" s="30">
        <v>408060</v>
      </c>
    </row>
    <row r="8" spans="1:9" x14ac:dyDescent="0.25">
      <c r="A8" s="6" t="s">
        <v>7</v>
      </c>
      <c r="B8" s="21">
        <f t="shared" ref="B8:G8" si="0">SUM(B5:B7)</f>
        <v>1461</v>
      </c>
      <c r="C8" s="21">
        <f t="shared" si="0"/>
        <v>41098015</v>
      </c>
      <c r="D8" s="21">
        <f t="shared" si="0"/>
        <v>0</v>
      </c>
      <c r="E8" s="21">
        <f t="shared" si="0"/>
        <v>0</v>
      </c>
      <c r="F8" s="21">
        <f t="shared" si="0"/>
        <v>1461</v>
      </c>
      <c r="G8" s="21">
        <f t="shared" si="0"/>
        <v>41098015</v>
      </c>
    </row>
  </sheetData>
  <mergeCells count="5">
    <mergeCell ref="E1:G1"/>
    <mergeCell ref="A2:G2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="170" zoomScaleNormal="100" zoomScaleSheetLayoutView="170" workbookViewId="0">
      <selection activeCell="B11" sqref="B11"/>
    </sheetView>
  </sheetViews>
  <sheetFormatPr defaultRowHeight="15" x14ac:dyDescent="0.25"/>
  <cols>
    <col min="1" max="1" width="42.140625" bestFit="1" customWidth="1"/>
    <col min="2" max="2" width="12.7109375" customWidth="1"/>
    <col min="3" max="3" width="23.28515625" customWidth="1"/>
    <col min="4" max="4" width="9.42578125" customWidth="1"/>
    <col min="5" max="5" width="13.85546875" bestFit="1" customWidth="1"/>
    <col min="6" max="6" width="10.28515625" customWidth="1"/>
    <col min="7" max="7" width="22.85546875" customWidth="1"/>
  </cols>
  <sheetData>
    <row r="1" spans="1:9" s="1" customFormat="1" ht="37.5" customHeight="1" x14ac:dyDescent="0.25">
      <c r="B1" s="9"/>
      <c r="C1" s="10"/>
      <c r="E1" s="157" t="s">
        <v>93</v>
      </c>
      <c r="F1" s="157"/>
      <c r="G1" s="157"/>
    </row>
    <row r="2" spans="1:9" s="1" customFormat="1" ht="51" customHeight="1" x14ac:dyDescent="0.3">
      <c r="A2" s="158" t="s">
        <v>92</v>
      </c>
      <c r="B2" s="158"/>
      <c r="C2" s="158"/>
      <c r="D2" s="158"/>
      <c r="E2" s="158"/>
      <c r="F2" s="158"/>
      <c r="G2" s="158"/>
      <c r="H2" s="11"/>
      <c r="I2" s="11"/>
    </row>
    <row r="3" spans="1:9" s="1" customFormat="1" ht="45" customHeight="1" x14ac:dyDescent="0.25">
      <c r="A3" s="12"/>
      <c r="B3" s="180" t="s">
        <v>8</v>
      </c>
      <c r="C3" s="181"/>
      <c r="D3" s="182" t="s">
        <v>9</v>
      </c>
      <c r="E3" s="183"/>
      <c r="F3" s="184" t="s">
        <v>10</v>
      </c>
      <c r="G3" s="185"/>
    </row>
    <row r="4" spans="1:9" s="1" customFormat="1" ht="12.75" customHeight="1" x14ac:dyDescent="0.25">
      <c r="A4" s="207" t="s">
        <v>11</v>
      </c>
      <c r="B4" s="71" t="s">
        <v>12</v>
      </c>
      <c r="C4" s="72" t="s">
        <v>13</v>
      </c>
      <c r="D4" s="71" t="s">
        <v>12</v>
      </c>
      <c r="E4" s="72" t="s">
        <v>13</v>
      </c>
      <c r="F4" s="71" t="s">
        <v>12</v>
      </c>
      <c r="G4" s="72" t="s">
        <v>13</v>
      </c>
    </row>
    <row r="5" spans="1:9" ht="28.5" x14ac:dyDescent="0.25">
      <c r="A5" s="2" t="s">
        <v>91</v>
      </c>
      <c r="B5" s="21">
        <v>8770</v>
      </c>
      <c r="C5" s="22">
        <v>1033820940</v>
      </c>
      <c r="D5" s="23">
        <v>-19</v>
      </c>
      <c r="E5" s="22">
        <v>-9261292</v>
      </c>
      <c r="F5" s="23">
        <v>8751</v>
      </c>
      <c r="G5" s="22">
        <v>1024559648</v>
      </c>
    </row>
    <row r="6" spans="1:9" ht="28.5" x14ac:dyDescent="0.25">
      <c r="A6" s="2" t="s">
        <v>53</v>
      </c>
      <c r="B6" s="23">
        <v>995</v>
      </c>
      <c r="C6" s="22">
        <v>93393352</v>
      </c>
      <c r="D6" s="23">
        <v>19</v>
      </c>
      <c r="E6" s="22">
        <v>9261292</v>
      </c>
      <c r="F6" s="23">
        <v>1014</v>
      </c>
      <c r="G6" s="22">
        <v>102654644</v>
      </c>
    </row>
    <row r="7" spans="1:9" x14ac:dyDescent="0.25">
      <c r="A7" s="6" t="s">
        <v>7</v>
      </c>
      <c r="B7" s="21">
        <v>9765</v>
      </c>
      <c r="C7" s="22">
        <v>1127214292</v>
      </c>
      <c r="D7" s="21">
        <v>0</v>
      </c>
      <c r="E7" s="22">
        <v>0</v>
      </c>
      <c r="F7" s="21">
        <v>9765</v>
      </c>
      <c r="G7" s="22">
        <v>1127214292</v>
      </c>
    </row>
  </sheetData>
  <mergeCells count="5">
    <mergeCell ref="E1:G1"/>
    <mergeCell ref="A2:G2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="150" zoomScaleNormal="100" zoomScaleSheetLayoutView="150" workbookViewId="0">
      <selection activeCell="D5" sqref="D5"/>
    </sheetView>
  </sheetViews>
  <sheetFormatPr defaultRowHeight="15" x14ac:dyDescent="0.25"/>
  <cols>
    <col min="1" max="1" width="39.85546875" style="1" bestFit="1" customWidth="1"/>
    <col min="2" max="2" width="10.140625" style="1" customWidth="1"/>
    <col min="3" max="3" width="17.7109375" style="1" customWidth="1"/>
    <col min="4" max="4" width="9.28515625" style="1" customWidth="1"/>
    <col min="5" max="5" width="18.140625" style="1" customWidth="1"/>
    <col min="6" max="6" width="10.85546875" style="1" customWidth="1"/>
    <col min="7" max="7" width="19.42578125" style="1" customWidth="1"/>
    <col min="8" max="16384" width="9.140625" style="1"/>
  </cols>
  <sheetData>
    <row r="1" spans="1:9" ht="41.25" customHeight="1" x14ac:dyDescent="0.25">
      <c r="B1" s="9"/>
      <c r="C1" s="10"/>
      <c r="F1" s="157" t="s">
        <v>77</v>
      </c>
      <c r="G1" s="157"/>
    </row>
    <row r="2" spans="1:9" ht="64.5" customHeight="1" x14ac:dyDescent="0.3">
      <c r="A2" s="158" t="s">
        <v>81</v>
      </c>
      <c r="B2" s="158"/>
      <c r="C2" s="158"/>
      <c r="D2" s="158"/>
      <c r="E2" s="158"/>
      <c r="F2" s="158"/>
      <c r="G2" s="158"/>
      <c r="H2" s="11"/>
      <c r="I2" s="11"/>
    </row>
    <row r="3" spans="1:9" ht="45" customHeight="1" x14ac:dyDescent="0.25">
      <c r="A3" s="12"/>
      <c r="B3" s="159" t="s">
        <v>8</v>
      </c>
      <c r="C3" s="160"/>
      <c r="D3" s="161" t="s">
        <v>9</v>
      </c>
      <c r="E3" s="162"/>
      <c r="F3" s="163" t="s">
        <v>10</v>
      </c>
      <c r="G3" s="164"/>
    </row>
    <row r="4" spans="1:9" ht="24" customHeight="1" x14ac:dyDescent="0.25">
      <c r="A4" s="13" t="s">
        <v>11</v>
      </c>
      <c r="B4" s="14" t="s">
        <v>12</v>
      </c>
      <c r="C4" s="15" t="s">
        <v>13</v>
      </c>
      <c r="D4" s="14" t="s">
        <v>12</v>
      </c>
      <c r="E4" s="15" t="s">
        <v>13</v>
      </c>
      <c r="F4" s="14" t="s">
        <v>12</v>
      </c>
      <c r="G4" s="15" t="s">
        <v>13</v>
      </c>
    </row>
    <row r="5" spans="1:9" x14ac:dyDescent="0.25">
      <c r="A5" s="2" t="s">
        <v>0</v>
      </c>
      <c r="B5" s="23">
        <v>882</v>
      </c>
      <c r="C5" s="22">
        <v>46487518</v>
      </c>
      <c r="D5" s="21">
        <v>-540</v>
      </c>
      <c r="E5" s="22">
        <v>-26582269</v>
      </c>
      <c r="F5" s="23">
        <v>342</v>
      </c>
      <c r="G5" s="22">
        <v>19905249</v>
      </c>
    </row>
    <row r="6" spans="1:9" ht="28.5" x14ac:dyDescent="0.25">
      <c r="A6" s="2" t="s">
        <v>66</v>
      </c>
      <c r="B6" s="21">
        <v>2000</v>
      </c>
      <c r="C6" s="22">
        <v>50340522</v>
      </c>
      <c r="D6" s="21">
        <v>407</v>
      </c>
      <c r="E6" s="22">
        <v>20746249</v>
      </c>
      <c r="F6" s="23">
        <v>2407</v>
      </c>
      <c r="G6" s="22">
        <v>71086771</v>
      </c>
    </row>
    <row r="7" spans="1:9" ht="28.5" x14ac:dyDescent="0.25">
      <c r="A7" s="2" t="s">
        <v>2</v>
      </c>
      <c r="B7" s="21">
        <v>1436</v>
      </c>
      <c r="C7" s="22">
        <v>49785364</v>
      </c>
      <c r="D7" s="21">
        <v>78</v>
      </c>
      <c r="E7" s="22">
        <v>2288527</v>
      </c>
      <c r="F7" s="23">
        <v>1514</v>
      </c>
      <c r="G7" s="22">
        <v>52073891</v>
      </c>
    </row>
    <row r="8" spans="1:9" x14ac:dyDescent="0.25">
      <c r="A8" s="2" t="s">
        <v>18</v>
      </c>
      <c r="B8" s="21">
        <v>2679</v>
      </c>
      <c r="C8" s="22">
        <v>29823293</v>
      </c>
      <c r="D8" s="21">
        <v>-781</v>
      </c>
      <c r="E8" s="22">
        <v>-8700374</v>
      </c>
      <c r="F8" s="23">
        <v>1898</v>
      </c>
      <c r="G8" s="22">
        <v>21122919</v>
      </c>
    </row>
    <row r="9" spans="1:9" x14ac:dyDescent="0.25">
      <c r="A9" s="2" t="s">
        <v>4</v>
      </c>
      <c r="B9" s="21">
        <v>2749</v>
      </c>
      <c r="C9" s="22">
        <v>38850034</v>
      </c>
      <c r="D9" s="21">
        <v>186</v>
      </c>
      <c r="E9" s="22">
        <v>2598172</v>
      </c>
      <c r="F9" s="23">
        <v>2935</v>
      </c>
      <c r="G9" s="22">
        <v>41448206</v>
      </c>
    </row>
    <row r="10" spans="1:9" ht="28.5" x14ac:dyDescent="0.25">
      <c r="A10" s="2" t="s">
        <v>5</v>
      </c>
      <c r="B10" s="21">
        <v>2987</v>
      </c>
      <c r="C10" s="22">
        <v>35201996</v>
      </c>
      <c r="D10" s="21">
        <v>103</v>
      </c>
      <c r="E10" s="22">
        <v>1142485</v>
      </c>
      <c r="F10" s="23">
        <v>3090</v>
      </c>
      <c r="G10" s="22">
        <v>36344481</v>
      </c>
    </row>
    <row r="11" spans="1:9" x14ac:dyDescent="0.25">
      <c r="A11" s="2" t="s">
        <v>27</v>
      </c>
      <c r="B11" s="23">
        <v>911</v>
      </c>
      <c r="C11" s="22">
        <v>10117753</v>
      </c>
      <c r="D11" s="21">
        <v>32</v>
      </c>
      <c r="E11" s="22">
        <v>401771</v>
      </c>
      <c r="F11" s="23">
        <v>943</v>
      </c>
      <c r="G11" s="22">
        <v>10519524</v>
      </c>
    </row>
    <row r="12" spans="1:9" x14ac:dyDescent="0.25">
      <c r="A12" s="2" t="s">
        <v>28</v>
      </c>
      <c r="B12" s="23">
        <v>477</v>
      </c>
      <c r="C12" s="22">
        <v>5190200</v>
      </c>
      <c r="D12" s="21">
        <v>2</v>
      </c>
      <c r="E12" s="22">
        <v>7664</v>
      </c>
      <c r="F12" s="23">
        <v>479</v>
      </c>
      <c r="G12" s="22">
        <v>5197864</v>
      </c>
    </row>
    <row r="13" spans="1:9" x14ac:dyDescent="0.25">
      <c r="A13" s="2" t="s">
        <v>29</v>
      </c>
      <c r="B13" s="23">
        <v>541</v>
      </c>
      <c r="C13" s="22">
        <v>5988375</v>
      </c>
      <c r="D13" s="21">
        <v>34</v>
      </c>
      <c r="E13" s="22">
        <v>332708</v>
      </c>
      <c r="F13" s="23">
        <v>575</v>
      </c>
      <c r="G13" s="22">
        <v>6321083</v>
      </c>
    </row>
    <row r="14" spans="1:9" x14ac:dyDescent="0.25">
      <c r="A14" s="2" t="s">
        <v>67</v>
      </c>
      <c r="B14" s="23">
        <v>376</v>
      </c>
      <c r="C14" s="22">
        <v>4099547</v>
      </c>
      <c r="D14" s="21">
        <v>18</v>
      </c>
      <c r="E14" s="22">
        <v>254717</v>
      </c>
      <c r="F14" s="23">
        <v>394</v>
      </c>
      <c r="G14" s="22">
        <v>4354264</v>
      </c>
    </row>
    <row r="15" spans="1:9" x14ac:dyDescent="0.25">
      <c r="A15" s="2" t="s">
        <v>34</v>
      </c>
      <c r="B15" s="21">
        <v>1139</v>
      </c>
      <c r="C15" s="22">
        <v>12486069</v>
      </c>
      <c r="D15" s="21">
        <v>19</v>
      </c>
      <c r="E15" s="22">
        <v>361097</v>
      </c>
      <c r="F15" s="23">
        <v>1158</v>
      </c>
      <c r="G15" s="22">
        <v>12847166</v>
      </c>
    </row>
    <row r="16" spans="1:9" x14ac:dyDescent="0.25">
      <c r="A16" s="2" t="s">
        <v>68</v>
      </c>
      <c r="B16" s="23">
        <v>821</v>
      </c>
      <c r="C16" s="22">
        <v>10319825</v>
      </c>
      <c r="D16" s="21">
        <v>172</v>
      </c>
      <c r="E16" s="22">
        <v>2653848</v>
      </c>
      <c r="F16" s="23">
        <v>993</v>
      </c>
      <c r="G16" s="22">
        <v>12973673</v>
      </c>
    </row>
    <row r="17" spans="1:7" x14ac:dyDescent="0.25">
      <c r="A17" s="2" t="s">
        <v>38</v>
      </c>
      <c r="B17" s="23">
        <v>859</v>
      </c>
      <c r="C17" s="22">
        <v>9192000</v>
      </c>
      <c r="D17" s="21">
        <v>23</v>
      </c>
      <c r="E17" s="22">
        <v>483303</v>
      </c>
      <c r="F17" s="23">
        <v>882</v>
      </c>
      <c r="G17" s="22">
        <v>9675303</v>
      </c>
    </row>
    <row r="18" spans="1:7" x14ac:dyDescent="0.25">
      <c r="A18" s="2" t="s">
        <v>40</v>
      </c>
      <c r="B18" s="23">
        <v>707</v>
      </c>
      <c r="C18" s="22">
        <v>7813797</v>
      </c>
      <c r="D18" s="21">
        <v>100</v>
      </c>
      <c r="E18" s="22">
        <v>1244020</v>
      </c>
      <c r="F18" s="23">
        <v>807</v>
      </c>
      <c r="G18" s="22">
        <v>9057817</v>
      </c>
    </row>
    <row r="19" spans="1:7" x14ac:dyDescent="0.25">
      <c r="A19" s="2" t="s">
        <v>44</v>
      </c>
      <c r="B19" s="21">
        <v>1613</v>
      </c>
      <c r="C19" s="22">
        <v>18158979</v>
      </c>
      <c r="D19" s="21">
        <v>106</v>
      </c>
      <c r="E19" s="22">
        <v>1113185</v>
      </c>
      <c r="F19" s="23">
        <v>1719</v>
      </c>
      <c r="G19" s="22">
        <v>19272164</v>
      </c>
    </row>
    <row r="20" spans="1:7" x14ac:dyDescent="0.25">
      <c r="A20" s="2" t="s">
        <v>69</v>
      </c>
      <c r="B20" s="23">
        <v>740</v>
      </c>
      <c r="C20" s="22">
        <v>7916000</v>
      </c>
      <c r="D20" s="21">
        <v>5</v>
      </c>
      <c r="E20" s="22">
        <v>10125</v>
      </c>
      <c r="F20" s="23">
        <v>745</v>
      </c>
      <c r="G20" s="22">
        <v>7926125</v>
      </c>
    </row>
    <row r="21" spans="1:7" ht="28.5" x14ac:dyDescent="0.25">
      <c r="A21" s="2" t="s">
        <v>70</v>
      </c>
      <c r="B21" s="23">
        <v>417</v>
      </c>
      <c r="C21" s="22">
        <v>4372000</v>
      </c>
      <c r="D21" s="21">
        <v>1</v>
      </c>
      <c r="E21" s="22">
        <v>7565</v>
      </c>
      <c r="F21" s="23">
        <v>418</v>
      </c>
      <c r="G21" s="22">
        <v>4379565</v>
      </c>
    </row>
    <row r="22" spans="1:7" ht="28.5" x14ac:dyDescent="0.25">
      <c r="A22" s="2" t="s">
        <v>71</v>
      </c>
      <c r="B22" s="21">
        <v>1286</v>
      </c>
      <c r="C22" s="22">
        <v>13831000</v>
      </c>
      <c r="D22" s="21">
        <v>0</v>
      </c>
      <c r="E22" s="22">
        <v>823</v>
      </c>
      <c r="F22" s="23">
        <v>1286</v>
      </c>
      <c r="G22" s="22">
        <v>13831823</v>
      </c>
    </row>
    <row r="23" spans="1:7" ht="28.5" x14ac:dyDescent="0.25">
      <c r="A23" s="2" t="s">
        <v>72</v>
      </c>
      <c r="B23" s="23">
        <v>216</v>
      </c>
      <c r="C23" s="22">
        <v>2325000</v>
      </c>
      <c r="D23" s="21">
        <v>2</v>
      </c>
      <c r="E23" s="22">
        <v>25276</v>
      </c>
      <c r="F23" s="23">
        <v>218</v>
      </c>
      <c r="G23" s="22">
        <v>2350276</v>
      </c>
    </row>
    <row r="24" spans="1:7" ht="28.5" x14ac:dyDescent="0.25">
      <c r="A24" s="2" t="s">
        <v>73</v>
      </c>
      <c r="B24" s="23">
        <v>194</v>
      </c>
      <c r="C24" s="22">
        <v>2052000</v>
      </c>
      <c r="D24" s="21">
        <v>5</v>
      </c>
      <c r="E24" s="22">
        <v>70262</v>
      </c>
      <c r="F24" s="23">
        <v>199</v>
      </c>
      <c r="G24" s="22">
        <v>2122262</v>
      </c>
    </row>
    <row r="25" spans="1:7" ht="28.5" x14ac:dyDescent="0.25">
      <c r="A25" s="2" t="s">
        <v>74</v>
      </c>
      <c r="B25" s="23">
        <v>637</v>
      </c>
      <c r="C25" s="22">
        <v>79501697</v>
      </c>
      <c r="D25" s="21">
        <v>3</v>
      </c>
      <c r="E25" s="22">
        <v>585892</v>
      </c>
      <c r="F25" s="23">
        <v>640</v>
      </c>
      <c r="G25" s="22">
        <v>80087589</v>
      </c>
    </row>
    <row r="26" spans="1:7" x14ac:dyDescent="0.25">
      <c r="A26" s="2" t="s">
        <v>75</v>
      </c>
      <c r="B26" s="23">
        <v>178</v>
      </c>
      <c r="C26" s="22">
        <v>17988510</v>
      </c>
      <c r="D26" s="21">
        <v>12</v>
      </c>
      <c r="E26" s="22">
        <v>845127</v>
      </c>
      <c r="F26" s="23">
        <v>190</v>
      </c>
      <c r="G26" s="22">
        <v>18833637</v>
      </c>
    </row>
    <row r="27" spans="1:7" x14ac:dyDescent="0.25">
      <c r="A27" s="2" t="s">
        <v>76</v>
      </c>
      <c r="B27" s="23">
        <v>59</v>
      </c>
      <c r="C27" s="22">
        <v>5391559</v>
      </c>
      <c r="D27" s="21">
        <v>13</v>
      </c>
      <c r="E27" s="22">
        <v>109827</v>
      </c>
      <c r="F27" s="23">
        <v>72</v>
      </c>
      <c r="G27" s="22">
        <v>5501386</v>
      </c>
    </row>
    <row r="28" spans="1:7" x14ac:dyDescent="0.25">
      <c r="A28" s="6" t="s">
        <v>7</v>
      </c>
      <c r="B28" s="21">
        <f t="shared" ref="B28:G28" si="0">SUM(B5:B27)</f>
        <v>23904</v>
      </c>
      <c r="C28" s="21">
        <f t="shared" si="0"/>
        <v>467233038</v>
      </c>
      <c r="D28" s="21">
        <f t="shared" si="0"/>
        <v>0</v>
      </c>
      <c r="E28" s="21">
        <f t="shared" si="0"/>
        <v>0</v>
      </c>
      <c r="F28" s="21">
        <f t="shared" si="0"/>
        <v>23904</v>
      </c>
      <c r="G28" s="21">
        <f t="shared" si="0"/>
        <v>467233038</v>
      </c>
    </row>
  </sheetData>
  <mergeCells count="5">
    <mergeCell ref="A2:G2"/>
    <mergeCell ref="B3:C3"/>
    <mergeCell ref="D3:E3"/>
    <mergeCell ref="F3:G3"/>
    <mergeCell ref="F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="180" zoomScaleNormal="100" zoomScaleSheetLayoutView="180" workbookViewId="0">
      <selection activeCell="B13" sqref="B13"/>
    </sheetView>
  </sheetViews>
  <sheetFormatPr defaultRowHeight="15" x14ac:dyDescent="0.25"/>
  <cols>
    <col min="1" max="1" width="42.42578125" style="1" customWidth="1"/>
    <col min="2" max="2" width="11.140625" style="1" customWidth="1"/>
    <col min="3" max="3" width="15.140625" style="1" customWidth="1"/>
    <col min="4" max="4" width="11.7109375" style="1" customWidth="1"/>
    <col min="5" max="5" width="12.28515625" style="1" bestFit="1" customWidth="1"/>
    <col min="6" max="6" width="11.85546875" style="1" customWidth="1"/>
    <col min="7" max="7" width="16.85546875" style="1" customWidth="1"/>
    <col min="8" max="16384" width="9.140625" style="1"/>
  </cols>
  <sheetData>
    <row r="1" spans="1:9" ht="37.5" customHeight="1" x14ac:dyDescent="0.25">
      <c r="B1" s="9"/>
      <c r="C1" s="10"/>
      <c r="E1" s="147" t="s">
        <v>101</v>
      </c>
      <c r="F1" s="147"/>
      <c r="G1" s="147"/>
    </row>
    <row r="2" spans="1:9" ht="40.5" customHeight="1" x14ac:dyDescent="0.25">
      <c r="A2" s="148" t="s">
        <v>102</v>
      </c>
      <c r="B2" s="148"/>
      <c r="C2" s="148"/>
      <c r="D2" s="148"/>
      <c r="E2" s="148"/>
      <c r="F2" s="148"/>
      <c r="G2" s="148"/>
      <c r="H2" s="11"/>
      <c r="I2" s="11"/>
    </row>
    <row r="3" spans="1:9" ht="29.25" customHeight="1" x14ac:dyDescent="0.25">
      <c r="A3" s="171" t="s">
        <v>173</v>
      </c>
      <c r="B3" s="165" t="s">
        <v>8</v>
      </c>
      <c r="C3" s="166"/>
      <c r="D3" s="167" t="s">
        <v>9</v>
      </c>
      <c r="E3" s="168"/>
      <c r="F3" s="169" t="s">
        <v>10</v>
      </c>
      <c r="G3" s="170"/>
    </row>
    <row r="4" spans="1:9" ht="27" customHeight="1" x14ac:dyDescent="0.25">
      <c r="A4" s="172"/>
      <c r="B4" s="100" t="s">
        <v>57</v>
      </c>
      <c r="C4" s="101" t="s">
        <v>58</v>
      </c>
      <c r="D4" s="102" t="s">
        <v>57</v>
      </c>
      <c r="E4" s="103" t="s">
        <v>58</v>
      </c>
      <c r="F4" s="102" t="s">
        <v>57</v>
      </c>
      <c r="G4" s="103" t="s">
        <v>58</v>
      </c>
    </row>
    <row r="5" spans="1:9" x14ac:dyDescent="0.25">
      <c r="A5" s="88" t="s">
        <v>34</v>
      </c>
      <c r="B5" s="89">
        <v>984</v>
      </c>
      <c r="C5" s="90">
        <v>735118</v>
      </c>
      <c r="D5" s="91">
        <v>536</v>
      </c>
      <c r="E5" s="92">
        <v>298384</v>
      </c>
      <c r="F5" s="93">
        <f>B5+D5</f>
        <v>1520</v>
      </c>
      <c r="G5" s="94">
        <f>C5+E5</f>
        <v>1033502</v>
      </c>
    </row>
    <row r="6" spans="1:9" x14ac:dyDescent="0.25">
      <c r="A6" s="88" t="s">
        <v>1</v>
      </c>
      <c r="B6" s="95">
        <v>4471</v>
      </c>
      <c r="C6" s="90">
        <v>2585808</v>
      </c>
      <c r="D6" s="91">
        <v>-1531</v>
      </c>
      <c r="E6" s="92">
        <v>-1091368</v>
      </c>
      <c r="F6" s="93">
        <f t="shared" ref="F6:G8" si="0">B6+D6</f>
        <v>2940</v>
      </c>
      <c r="G6" s="94">
        <f t="shared" si="0"/>
        <v>1494440</v>
      </c>
    </row>
    <row r="7" spans="1:9" ht="25.5" x14ac:dyDescent="0.25">
      <c r="A7" s="88" t="s">
        <v>91</v>
      </c>
      <c r="B7" s="93">
        <v>9379</v>
      </c>
      <c r="C7" s="94">
        <v>7310360</v>
      </c>
      <c r="D7" s="93">
        <v>828</v>
      </c>
      <c r="E7" s="92">
        <v>463086</v>
      </c>
      <c r="F7" s="93">
        <f t="shared" si="0"/>
        <v>10207</v>
      </c>
      <c r="G7" s="94">
        <f t="shared" si="0"/>
        <v>7773446</v>
      </c>
    </row>
    <row r="8" spans="1:9" x14ac:dyDescent="0.25">
      <c r="A8" s="88" t="s">
        <v>98</v>
      </c>
      <c r="B8" s="96"/>
      <c r="C8" s="96"/>
      <c r="D8" s="93">
        <v>167</v>
      </c>
      <c r="E8" s="92">
        <v>329898</v>
      </c>
      <c r="F8" s="93">
        <f t="shared" si="0"/>
        <v>167</v>
      </c>
      <c r="G8" s="94">
        <f t="shared" si="0"/>
        <v>329898</v>
      </c>
    </row>
    <row r="9" spans="1:9" s="32" customFormat="1" ht="14.25" customHeight="1" x14ac:dyDescent="0.2">
      <c r="A9" s="97" t="s">
        <v>7</v>
      </c>
      <c r="B9" s="98">
        <f t="shared" ref="B9:G9" si="1">SUM(B5:B8)</f>
        <v>14834</v>
      </c>
      <c r="C9" s="99">
        <f t="shared" si="1"/>
        <v>10631286</v>
      </c>
      <c r="D9" s="98">
        <f t="shared" si="1"/>
        <v>0</v>
      </c>
      <c r="E9" s="99">
        <f t="shared" si="1"/>
        <v>0</v>
      </c>
      <c r="F9" s="98">
        <f t="shared" si="1"/>
        <v>14834</v>
      </c>
      <c r="G9" s="99">
        <f t="shared" si="1"/>
        <v>10631286</v>
      </c>
    </row>
  </sheetData>
  <mergeCells count="6">
    <mergeCell ref="E1:G1"/>
    <mergeCell ref="A2:G2"/>
    <mergeCell ref="B3:C3"/>
    <mergeCell ref="D3:E3"/>
    <mergeCell ref="F3:G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140" zoomScaleNormal="100" zoomScaleSheetLayoutView="140" workbookViewId="0">
      <selection activeCell="J21" sqref="J21"/>
    </sheetView>
  </sheetViews>
  <sheetFormatPr defaultRowHeight="15" x14ac:dyDescent="0.25"/>
  <cols>
    <col min="1" max="1" width="42.42578125" style="1" customWidth="1"/>
    <col min="2" max="2" width="13.7109375" style="1" customWidth="1"/>
    <col min="3" max="3" width="15.140625" style="1" customWidth="1"/>
    <col min="4" max="4" width="13.7109375" style="1" customWidth="1"/>
    <col min="5" max="5" width="15.28515625" style="1" customWidth="1"/>
    <col min="6" max="6" width="16.5703125" style="1" customWidth="1"/>
    <col min="7" max="7" width="16.85546875" style="1" customWidth="1"/>
    <col min="8" max="16384" width="9.140625" style="1"/>
  </cols>
  <sheetData>
    <row r="1" spans="1:9" ht="37.5" customHeight="1" x14ac:dyDescent="0.25">
      <c r="B1" s="9"/>
      <c r="C1" s="10"/>
      <c r="E1" s="157" t="s">
        <v>100</v>
      </c>
      <c r="F1" s="157"/>
      <c r="G1" s="157"/>
    </row>
    <row r="2" spans="1:9" ht="36" customHeight="1" x14ac:dyDescent="0.25">
      <c r="A2" s="201" t="s">
        <v>97</v>
      </c>
      <c r="B2" s="201"/>
      <c r="C2" s="201"/>
      <c r="D2" s="201"/>
      <c r="E2" s="201"/>
      <c r="F2" s="201"/>
      <c r="G2" s="201"/>
      <c r="H2" s="11"/>
      <c r="I2" s="11"/>
    </row>
    <row r="3" spans="1:9" ht="30" customHeight="1" x14ac:dyDescent="0.25">
      <c r="A3" s="186" t="s">
        <v>173</v>
      </c>
      <c r="B3" s="180" t="s">
        <v>8</v>
      </c>
      <c r="C3" s="181"/>
      <c r="D3" s="182" t="s">
        <v>9</v>
      </c>
      <c r="E3" s="183"/>
      <c r="F3" s="184" t="s">
        <v>10</v>
      </c>
      <c r="G3" s="185"/>
    </row>
    <row r="4" spans="1:9" ht="24.75" customHeight="1" x14ac:dyDescent="0.25">
      <c r="A4" s="187"/>
      <c r="B4" s="25" t="s">
        <v>57</v>
      </c>
      <c r="C4" s="26" t="s">
        <v>58</v>
      </c>
      <c r="D4" s="27" t="s">
        <v>57</v>
      </c>
      <c r="E4" s="28" t="s">
        <v>58</v>
      </c>
      <c r="F4" s="27" t="s">
        <v>57</v>
      </c>
      <c r="G4" s="28" t="s">
        <v>58</v>
      </c>
    </row>
    <row r="5" spans="1:9" x14ac:dyDescent="0.25">
      <c r="A5" s="208" t="s">
        <v>27</v>
      </c>
      <c r="B5" s="79">
        <v>1895</v>
      </c>
      <c r="C5" s="80">
        <v>3533334</v>
      </c>
      <c r="D5" s="79">
        <v>16</v>
      </c>
      <c r="E5" s="80">
        <v>48633</v>
      </c>
      <c r="F5" s="76">
        <f>B5+D5</f>
        <v>1911</v>
      </c>
      <c r="G5" s="77">
        <f>C5+E5</f>
        <v>3581967</v>
      </c>
    </row>
    <row r="6" spans="1:9" x14ac:dyDescent="0.25">
      <c r="A6" s="208" t="s">
        <v>51</v>
      </c>
      <c r="B6" s="79">
        <v>2333</v>
      </c>
      <c r="C6" s="80">
        <v>2535529</v>
      </c>
      <c r="D6" s="79">
        <v>-200</v>
      </c>
      <c r="E6" s="80">
        <v>-217362</v>
      </c>
      <c r="F6" s="76">
        <f t="shared" ref="F6:F22" si="0">B6+D6</f>
        <v>2133</v>
      </c>
      <c r="G6" s="77">
        <f t="shared" ref="G6:G22" si="1">C6+E6</f>
        <v>2318167</v>
      </c>
    </row>
    <row r="7" spans="1:9" x14ac:dyDescent="0.25">
      <c r="A7" s="208" t="s">
        <v>52</v>
      </c>
      <c r="B7" s="79">
        <v>3664</v>
      </c>
      <c r="C7" s="80">
        <v>5813279</v>
      </c>
      <c r="D7" s="79">
        <v>436</v>
      </c>
      <c r="E7" s="80">
        <v>2035133</v>
      </c>
      <c r="F7" s="76">
        <f t="shared" si="0"/>
        <v>4100</v>
      </c>
      <c r="G7" s="77">
        <f t="shared" si="1"/>
        <v>7848412</v>
      </c>
    </row>
    <row r="8" spans="1:9" x14ac:dyDescent="0.25">
      <c r="A8" s="208" t="s">
        <v>19</v>
      </c>
      <c r="B8" s="79">
        <v>1429</v>
      </c>
      <c r="C8" s="80">
        <v>2957187</v>
      </c>
      <c r="D8" s="79">
        <v>43</v>
      </c>
      <c r="E8" s="80">
        <v>199998</v>
      </c>
      <c r="F8" s="76">
        <f t="shared" si="0"/>
        <v>1472</v>
      </c>
      <c r="G8" s="77">
        <f t="shared" si="1"/>
        <v>3157185</v>
      </c>
    </row>
    <row r="9" spans="1:9" x14ac:dyDescent="0.25">
      <c r="A9" s="208" t="s">
        <v>15</v>
      </c>
      <c r="B9" s="79">
        <v>1878</v>
      </c>
      <c r="C9" s="80">
        <v>3057247</v>
      </c>
      <c r="D9" s="79">
        <v>160</v>
      </c>
      <c r="E9" s="80">
        <v>745588</v>
      </c>
      <c r="F9" s="76">
        <f t="shared" si="0"/>
        <v>2038</v>
      </c>
      <c r="G9" s="77">
        <f t="shared" si="1"/>
        <v>3802835</v>
      </c>
    </row>
    <row r="10" spans="1:9" x14ac:dyDescent="0.25">
      <c r="A10" s="208" t="s">
        <v>18</v>
      </c>
      <c r="B10" s="79">
        <v>6984</v>
      </c>
      <c r="C10" s="80">
        <v>9606829</v>
      </c>
      <c r="D10" s="79">
        <v>-911</v>
      </c>
      <c r="E10" s="80">
        <v>-2974025</v>
      </c>
      <c r="F10" s="76">
        <f t="shared" si="0"/>
        <v>6073</v>
      </c>
      <c r="G10" s="77">
        <f t="shared" si="1"/>
        <v>6632804</v>
      </c>
    </row>
    <row r="11" spans="1:9" x14ac:dyDescent="0.25">
      <c r="A11" s="208" t="s">
        <v>59</v>
      </c>
      <c r="B11" s="79">
        <v>6321</v>
      </c>
      <c r="C11" s="80">
        <v>13107872</v>
      </c>
      <c r="D11" s="79">
        <v>68</v>
      </c>
      <c r="E11" s="80">
        <v>318580</v>
      </c>
      <c r="F11" s="76">
        <f t="shared" si="0"/>
        <v>6389</v>
      </c>
      <c r="G11" s="77">
        <f t="shared" si="1"/>
        <v>13426452</v>
      </c>
    </row>
    <row r="12" spans="1:9" x14ac:dyDescent="0.25">
      <c r="A12" s="208" t="s">
        <v>0</v>
      </c>
      <c r="B12" s="79">
        <v>3912</v>
      </c>
      <c r="C12" s="80">
        <v>7333951</v>
      </c>
      <c r="D12" s="79">
        <v>-44</v>
      </c>
      <c r="E12" s="80">
        <v>-296337</v>
      </c>
      <c r="F12" s="76">
        <f t="shared" si="0"/>
        <v>3868</v>
      </c>
      <c r="G12" s="77">
        <f t="shared" si="1"/>
        <v>7037614</v>
      </c>
    </row>
    <row r="13" spans="1:9" x14ac:dyDescent="0.25">
      <c r="A13" s="208" t="s">
        <v>91</v>
      </c>
      <c r="B13" s="79">
        <v>5099</v>
      </c>
      <c r="C13" s="80">
        <v>16820629</v>
      </c>
      <c r="D13" s="79">
        <v>407</v>
      </c>
      <c r="E13" s="80">
        <v>1900208</v>
      </c>
      <c r="F13" s="76">
        <f t="shared" si="0"/>
        <v>5506</v>
      </c>
      <c r="G13" s="77">
        <f t="shared" si="1"/>
        <v>18720837</v>
      </c>
    </row>
    <row r="14" spans="1:9" x14ac:dyDescent="0.25">
      <c r="A14" s="208" t="s">
        <v>6</v>
      </c>
      <c r="B14" s="79">
        <v>303</v>
      </c>
      <c r="C14" s="80">
        <v>941250</v>
      </c>
      <c r="D14" s="79">
        <v>2</v>
      </c>
      <c r="E14" s="80">
        <v>-582640</v>
      </c>
      <c r="F14" s="76">
        <f t="shared" si="0"/>
        <v>305</v>
      </c>
      <c r="G14" s="77">
        <f t="shared" si="1"/>
        <v>358610</v>
      </c>
    </row>
    <row r="15" spans="1:9" x14ac:dyDescent="0.25">
      <c r="A15" s="208" t="s">
        <v>39</v>
      </c>
      <c r="B15" s="79">
        <v>1243</v>
      </c>
      <c r="C15" s="80">
        <v>2289225</v>
      </c>
      <c r="D15" s="79">
        <v>157</v>
      </c>
      <c r="E15" s="80">
        <v>734395</v>
      </c>
      <c r="F15" s="76">
        <f t="shared" si="0"/>
        <v>1400</v>
      </c>
      <c r="G15" s="77">
        <f t="shared" si="1"/>
        <v>3023620</v>
      </c>
    </row>
    <row r="16" spans="1:9" x14ac:dyDescent="0.25">
      <c r="A16" s="208" t="s">
        <v>21</v>
      </c>
      <c r="B16" s="79">
        <v>3041</v>
      </c>
      <c r="C16" s="80">
        <v>4085279</v>
      </c>
      <c r="D16" s="79">
        <v>-702</v>
      </c>
      <c r="E16" s="80">
        <v>-1242058</v>
      </c>
      <c r="F16" s="76">
        <f t="shared" si="0"/>
        <v>2339</v>
      </c>
      <c r="G16" s="77">
        <f t="shared" si="1"/>
        <v>2843221</v>
      </c>
    </row>
    <row r="17" spans="1:7" x14ac:dyDescent="0.25">
      <c r="A17" s="208" t="s">
        <v>23</v>
      </c>
      <c r="B17" s="79">
        <v>1086</v>
      </c>
      <c r="C17" s="80">
        <v>4071597</v>
      </c>
      <c r="D17" s="79">
        <v>532</v>
      </c>
      <c r="E17" s="80">
        <v>2480321</v>
      </c>
      <c r="F17" s="76">
        <f t="shared" si="0"/>
        <v>1618</v>
      </c>
      <c r="G17" s="77">
        <f t="shared" si="1"/>
        <v>6551918</v>
      </c>
    </row>
    <row r="18" spans="1:7" x14ac:dyDescent="0.25">
      <c r="A18" s="208" t="s">
        <v>98</v>
      </c>
      <c r="B18" s="79">
        <v>2804</v>
      </c>
      <c r="C18" s="80">
        <v>16887171</v>
      </c>
      <c r="D18" s="79">
        <v>-327</v>
      </c>
      <c r="E18" s="80">
        <v>-1607114</v>
      </c>
      <c r="F18" s="76">
        <f t="shared" si="0"/>
        <v>2477</v>
      </c>
      <c r="G18" s="77">
        <f t="shared" si="1"/>
        <v>15280057</v>
      </c>
    </row>
    <row r="19" spans="1:7" x14ac:dyDescent="0.25">
      <c r="A19" s="73" t="s">
        <v>99</v>
      </c>
      <c r="B19" s="74">
        <v>739</v>
      </c>
      <c r="C19" s="75">
        <v>2866310</v>
      </c>
      <c r="D19" s="76">
        <v>1</v>
      </c>
      <c r="E19" s="77">
        <v>-542949</v>
      </c>
      <c r="F19" s="76">
        <f t="shared" si="0"/>
        <v>740</v>
      </c>
      <c r="G19" s="77">
        <f t="shared" si="1"/>
        <v>2323361</v>
      </c>
    </row>
    <row r="20" spans="1:7" x14ac:dyDescent="0.25">
      <c r="A20" s="73" t="s">
        <v>87</v>
      </c>
      <c r="B20" s="74">
        <v>766</v>
      </c>
      <c r="C20" s="75">
        <v>1608214</v>
      </c>
      <c r="D20" s="76">
        <v>53</v>
      </c>
      <c r="E20" s="77">
        <v>245335</v>
      </c>
      <c r="F20" s="76">
        <f t="shared" si="0"/>
        <v>819</v>
      </c>
      <c r="G20" s="77">
        <f t="shared" si="1"/>
        <v>1853549</v>
      </c>
    </row>
    <row r="21" spans="1:7" x14ac:dyDescent="0.25">
      <c r="A21" s="73" t="s">
        <v>41</v>
      </c>
      <c r="B21" s="76">
        <v>1341</v>
      </c>
      <c r="C21" s="77">
        <v>2585583</v>
      </c>
      <c r="D21" s="76">
        <v>34</v>
      </c>
      <c r="E21" s="77">
        <v>159853</v>
      </c>
      <c r="F21" s="76">
        <f t="shared" si="0"/>
        <v>1375</v>
      </c>
      <c r="G21" s="77">
        <f t="shared" si="1"/>
        <v>2745436</v>
      </c>
    </row>
    <row r="22" spans="1:7" x14ac:dyDescent="0.25">
      <c r="A22" s="78" t="s">
        <v>44</v>
      </c>
      <c r="B22" s="79">
        <v>4313</v>
      </c>
      <c r="C22" s="80">
        <v>7080869</v>
      </c>
      <c r="D22" s="79">
        <v>86</v>
      </c>
      <c r="E22" s="80">
        <v>438286</v>
      </c>
      <c r="F22" s="76">
        <f t="shared" si="0"/>
        <v>4399</v>
      </c>
      <c r="G22" s="77">
        <f t="shared" si="1"/>
        <v>7519155</v>
      </c>
    </row>
    <row r="23" spans="1:7" x14ac:dyDescent="0.25">
      <c r="A23" s="78" t="s">
        <v>69</v>
      </c>
      <c r="B23" s="79">
        <v>169</v>
      </c>
      <c r="C23" s="80">
        <v>1938782</v>
      </c>
      <c r="D23" s="79">
        <v>447</v>
      </c>
      <c r="E23" s="80">
        <v>-1268218</v>
      </c>
      <c r="F23" s="76">
        <f t="shared" ref="F23:G24" si="2">B23+D23</f>
        <v>616</v>
      </c>
      <c r="G23" s="77">
        <f t="shared" si="2"/>
        <v>670564</v>
      </c>
    </row>
    <row r="24" spans="1:7" x14ac:dyDescent="0.25">
      <c r="A24" s="78" t="s">
        <v>47</v>
      </c>
      <c r="B24" s="79">
        <v>484</v>
      </c>
      <c r="C24" s="80">
        <v>823421</v>
      </c>
      <c r="D24" s="79">
        <v>-258</v>
      </c>
      <c r="E24" s="80">
        <v>-575627</v>
      </c>
      <c r="F24" s="76">
        <f t="shared" si="2"/>
        <v>226</v>
      </c>
      <c r="G24" s="77">
        <f t="shared" si="2"/>
        <v>247794</v>
      </c>
    </row>
    <row r="25" spans="1:7" ht="12.75" customHeight="1" x14ac:dyDescent="0.25">
      <c r="A25" s="81" t="s">
        <v>7</v>
      </c>
      <c r="B25" s="82">
        <f t="shared" ref="B25:G25" si="3">SUM(B5:B24)</f>
        <v>49804</v>
      </c>
      <c r="C25" s="83">
        <f t="shared" si="3"/>
        <v>109943558</v>
      </c>
      <c r="D25" s="82">
        <f t="shared" si="3"/>
        <v>0</v>
      </c>
      <c r="E25" s="83">
        <f t="shared" si="3"/>
        <v>0</v>
      </c>
      <c r="F25" s="82">
        <f t="shared" si="3"/>
        <v>49804</v>
      </c>
      <c r="G25" s="83">
        <f t="shared" si="3"/>
        <v>109943558</v>
      </c>
    </row>
  </sheetData>
  <mergeCells count="6">
    <mergeCell ref="E1:G1"/>
    <mergeCell ref="A2:G2"/>
    <mergeCell ref="B3:C3"/>
    <mergeCell ref="D3:E3"/>
    <mergeCell ref="F3:G3"/>
    <mergeCell ref="A3:A4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="160" zoomScaleNormal="100" zoomScaleSheetLayoutView="160" workbookViewId="0">
      <selection activeCell="D14" sqref="D14"/>
    </sheetView>
  </sheetViews>
  <sheetFormatPr defaultRowHeight="15" x14ac:dyDescent="0.25"/>
  <cols>
    <col min="1" max="1" width="38.42578125" style="1" customWidth="1"/>
    <col min="2" max="2" width="14.42578125" style="1" customWidth="1"/>
    <col min="3" max="3" width="18" style="1" customWidth="1"/>
    <col min="4" max="4" width="16.85546875" style="1" customWidth="1"/>
    <col min="5" max="5" width="17" style="1" customWidth="1"/>
    <col min="6" max="6" width="15.140625" style="1" customWidth="1"/>
    <col min="7" max="7" width="18.7109375" style="1" customWidth="1"/>
    <col min="8" max="16384" width="9.140625" style="1"/>
  </cols>
  <sheetData>
    <row r="1" spans="1:9" ht="42.75" customHeight="1" x14ac:dyDescent="0.25">
      <c r="B1" s="9"/>
      <c r="C1" s="10"/>
      <c r="D1" s="9"/>
      <c r="E1" s="24"/>
      <c r="F1" s="157" t="s">
        <v>65</v>
      </c>
      <c r="G1" s="157"/>
    </row>
    <row r="2" spans="1:9" ht="60.75" customHeight="1" x14ac:dyDescent="0.3">
      <c r="A2" s="173" t="s">
        <v>63</v>
      </c>
      <c r="B2" s="173"/>
      <c r="C2" s="173"/>
      <c r="D2" s="173"/>
      <c r="E2" s="173"/>
      <c r="F2" s="173"/>
      <c r="G2" s="173"/>
      <c r="H2" s="11"/>
      <c r="I2" s="11"/>
    </row>
    <row r="3" spans="1:9" ht="45" customHeight="1" x14ac:dyDescent="0.25">
      <c r="A3" s="174" t="s">
        <v>54</v>
      </c>
      <c r="B3" s="176" t="s">
        <v>55</v>
      </c>
      <c r="C3" s="176"/>
      <c r="D3" s="177" t="s">
        <v>56</v>
      </c>
      <c r="E3" s="178"/>
      <c r="F3" s="176" t="s">
        <v>10</v>
      </c>
      <c r="G3" s="176"/>
    </row>
    <row r="4" spans="1:9" ht="33.75" customHeight="1" x14ac:dyDescent="0.25">
      <c r="A4" s="175"/>
      <c r="B4" s="25" t="s">
        <v>57</v>
      </c>
      <c r="C4" s="26" t="s">
        <v>58</v>
      </c>
      <c r="D4" s="27" t="s">
        <v>57</v>
      </c>
      <c r="E4" s="28" t="s">
        <v>58</v>
      </c>
      <c r="F4" s="27" t="s">
        <v>57</v>
      </c>
      <c r="G4" s="28" t="s">
        <v>58</v>
      </c>
    </row>
    <row r="5" spans="1:9" ht="30" x14ac:dyDescent="0.25">
      <c r="A5" s="29" t="s">
        <v>3</v>
      </c>
      <c r="B5" s="3">
        <v>20266</v>
      </c>
      <c r="C5" s="4">
        <v>19151755</v>
      </c>
      <c r="D5" s="3">
        <v>18856</v>
      </c>
      <c r="E5" s="4">
        <v>14638293</v>
      </c>
      <c r="F5" s="3">
        <v>39122</v>
      </c>
      <c r="G5" s="4">
        <v>33790048</v>
      </c>
    </row>
    <row r="6" spans="1:9" x14ac:dyDescent="0.25">
      <c r="A6" s="29" t="s">
        <v>19</v>
      </c>
      <c r="B6" s="3">
        <v>91691</v>
      </c>
      <c r="C6" s="4">
        <v>82870363</v>
      </c>
      <c r="D6" s="3">
        <v>1784</v>
      </c>
      <c r="E6" s="4">
        <v>1768634</v>
      </c>
      <c r="F6" s="3">
        <v>93475</v>
      </c>
      <c r="G6" s="4">
        <v>84638997</v>
      </c>
    </row>
    <row r="7" spans="1:9" x14ac:dyDescent="0.25">
      <c r="A7" s="29" t="s">
        <v>15</v>
      </c>
      <c r="B7" s="3">
        <v>7819</v>
      </c>
      <c r="C7" s="4">
        <v>7388000</v>
      </c>
      <c r="D7" s="3">
        <v>1465</v>
      </c>
      <c r="E7" s="4">
        <v>624421</v>
      </c>
      <c r="F7" s="3">
        <v>9284</v>
      </c>
      <c r="G7" s="4">
        <v>8012421</v>
      </c>
    </row>
    <row r="8" spans="1:9" x14ac:dyDescent="0.25">
      <c r="A8" s="29" t="s">
        <v>59</v>
      </c>
      <c r="B8" s="3">
        <v>73174</v>
      </c>
      <c r="C8" s="4">
        <v>64806484</v>
      </c>
      <c r="D8" s="3">
        <v>2647</v>
      </c>
      <c r="E8" s="4">
        <v>5242575</v>
      </c>
      <c r="F8" s="3">
        <v>75821</v>
      </c>
      <c r="G8" s="4">
        <v>70049059</v>
      </c>
    </row>
    <row r="9" spans="1:9" x14ac:dyDescent="0.25">
      <c r="A9" s="29" t="s">
        <v>60</v>
      </c>
      <c r="B9" s="3">
        <v>37622</v>
      </c>
      <c r="C9" s="4">
        <v>35552790</v>
      </c>
      <c r="D9" s="3">
        <v>-11695</v>
      </c>
      <c r="E9" s="4">
        <v>-11051775</v>
      </c>
      <c r="F9" s="3">
        <v>25927</v>
      </c>
      <c r="G9" s="4">
        <v>24501015</v>
      </c>
    </row>
    <row r="10" spans="1:9" ht="30" x14ac:dyDescent="0.25">
      <c r="A10" s="29" t="s">
        <v>61</v>
      </c>
      <c r="B10" s="3">
        <v>60500</v>
      </c>
      <c r="C10" s="4">
        <v>51174944</v>
      </c>
      <c r="D10" s="3">
        <v>6663</v>
      </c>
      <c r="E10" s="4">
        <v>7805049</v>
      </c>
      <c r="F10" s="3">
        <v>67163</v>
      </c>
      <c r="G10" s="4">
        <v>58979993</v>
      </c>
    </row>
    <row r="11" spans="1:9" x14ac:dyDescent="0.25">
      <c r="A11" s="29" t="s">
        <v>62</v>
      </c>
      <c r="B11" s="3">
        <v>2341</v>
      </c>
      <c r="C11" s="4">
        <v>2212245</v>
      </c>
      <c r="D11" s="3">
        <v>-264</v>
      </c>
      <c r="E11" s="4">
        <v>-249480</v>
      </c>
      <c r="F11" s="3">
        <v>2077</v>
      </c>
      <c r="G11" s="4">
        <v>1962765</v>
      </c>
    </row>
    <row r="12" spans="1:9" x14ac:dyDescent="0.25">
      <c r="A12" s="6" t="s">
        <v>7</v>
      </c>
      <c r="B12" s="21">
        <v>293413</v>
      </c>
      <c r="C12" s="22">
        <v>263156581</v>
      </c>
      <c r="D12" s="21">
        <v>19456</v>
      </c>
      <c r="E12" s="22">
        <v>18777717</v>
      </c>
      <c r="F12" s="21">
        <v>312869</v>
      </c>
      <c r="G12" s="22">
        <v>281934298</v>
      </c>
    </row>
  </sheetData>
  <mergeCells count="6">
    <mergeCell ref="F1:G1"/>
    <mergeCell ref="A2:G2"/>
    <mergeCell ref="A3:A4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BreakPreview" zoomScale="140" zoomScaleNormal="100" zoomScaleSheetLayoutView="140" workbookViewId="0">
      <selection activeCell="K15" sqref="K15"/>
    </sheetView>
  </sheetViews>
  <sheetFormatPr defaultColWidth="9.140625" defaultRowHeight="15" x14ac:dyDescent="0.25"/>
  <cols>
    <col min="1" max="1" width="41.7109375" style="1" bestFit="1" customWidth="1"/>
    <col min="2" max="2" width="14" style="1" customWidth="1"/>
    <col min="3" max="3" width="18.140625" style="1" customWidth="1"/>
    <col min="4" max="4" width="15.28515625" style="1" customWidth="1"/>
    <col min="5" max="5" width="17" style="16" customWidth="1"/>
    <col min="6" max="6" width="14.7109375" style="1" customWidth="1"/>
    <col min="7" max="7" width="17.28515625" style="16" customWidth="1"/>
    <col min="8" max="256" width="9.140625" style="1"/>
    <col min="257" max="257" width="42" style="1" customWidth="1"/>
    <col min="258" max="258" width="7.28515625" style="1" customWidth="1"/>
    <col min="259" max="259" width="11" style="1" customWidth="1"/>
    <col min="260" max="260" width="7.28515625" style="1" customWidth="1"/>
    <col min="261" max="261" width="15" style="1" customWidth="1"/>
    <col min="262" max="262" width="10.140625" style="1" customWidth="1"/>
    <col min="263" max="263" width="11.7109375" style="1" customWidth="1"/>
    <col min="264" max="512" width="9.140625" style="1"/>
    <col min="513" max="513" width="42" style="1" customWidth="1"/>
    <col min="514" max="514" width="7.28515625" style="1" customWidth="1"/>
    <col min="515" max="515" width="11" style="1" customWidth="1"/>
    <col min="516" max="516" width="7.28515625" style="1" customWidth="1"/>
    <col min="517" max="517" width="15" style="1" customWidth="1"/>
    <col min="518" max="518" width="10.140625" style="1" customWidth="1"/>
    <col min="519" max="519" width="11.7109375" style="1" customWidth="1"/>
    <col min="520" max="768" width="9.140625" style="1"/>
    <col min="769" max="769" width="42" style="1" customWidth="1"/>
    <col min="770" max="770" width="7.28515625" style="1" customWidth="1"/>
    <col min="771" max="771" width="11" style="1" customWidth="1"/>
    <col min="772" max="772" width="7.28515625" style="1" customWidth="1"/>
    <col min="773" max="773" width="15" style="1" customWidth="1"/>
    <col min="774" max="774" width="10.140625" style="1" customWidth="1"/>
    <col min="775" max="775" width="11.7109375" style="1" customWidth="1"/>
    <col min="776" max="1024" width="9.140625" style="1"/>
    <col min="1025" max="1025" width="42" style="1" customWidth="1"/>
    <col min="1026" max="1026" width="7.28515625" style="1" customWidth="1"/>
    <col min="1027" max="1027" width="11" style="1" customWidth="1"/>
    <col min="1028" max="1028" width="7.28515625" style="1" customWidth="1"/>
    <col min="1029" max="1029" width="15" style="1" customWidth="1"/>
    <col min="1030" max="1030" width="10.140625" style="1" customWidth="1"/>
    <col min="1031" max="1031" width="11.7109375" style="1" customWidth="1"/>
    <col min="1032" max="1280" width="9.140625" style="1"/>
    <col min="1281" max="1281" width="42" style="1" customWidth="1"/>
    <col min="1282" max="1282" width="7.28515625" style="1" customWidth="1"/>
    <col min="1283" max="1283" width="11" style="1" customWidth="1"/>
    <col min="1284" max="1284" width="7.28515625" style="1" customWidth="1"/>
    <col min="1285" max="1285" width="15" style="1" customWidth="1"/>
    <col min="1286" max="1286" width="10.140625" style="1" customWidth="1"/>
    <col min="1287" max="1287" width="11.7109375" style="1" customWidth="1"/>
    <col min="1288" max="1536" width="9.140625" style="1"/>
    <col min="1537" max="1537" width="42" style="1" customWidth="1"/>
    <col min="1538" max="1538" width="7.28515625" style="1" customWidth="1"/>
    <col min="1539" max="1539" width="11" style="1" customWidth="1"/>
    <col min="1540" max="1540" width="7.28515625" style="1" customWidth="1"/>
    <col min="1541" max="1541" width="15" style="1" customWidth="1"/>
    <col min="1542" max="1542" width="10.140625" style="1" customWidth="1"/>
    <col min="1543" max="1543" width="11.7109375" style="1" customWidth="1"/>
    <col min="1544" max="1792" width="9.140625" style="1"/>
    <col min="1793" max="1793" width="42" style="1" customWidth="1"/>
    <col min="1794" max="1794" width="7.28515625" style="1" customWidth="1"/>
    <col min="1795" max="1795" width="11" style="1" customWidth="1"/>
    <col min="1796" max="1796" width="7.28515625" style="1" customWidth="1"/>
    <col min="1797" max="1797" width="15" style="1" customWidth="1"/>
    <col min="1798" max="1798" width="10.140625" style="1" customWidth="1"/>
    <col min="1799" max="1799" width="11.7109375" style="1" customWidth="1"/>
    <col min="1800" max="2048" width="9.140625" style="1"/>
    <col min="2049" max="2049" width="42" style="1" customWidth="1"/>
    <col min="2050" max="2050" width="7.28515625" style="1" customWidth="1"/>
    <col min="2051" max="2051" width="11" style="1" customWidth="1"/>
    <col min="2052" max="2052" width="7.28515625" style="1" customWidth="1"/>
    <col min="2053" max="2053" width="15" style="1" customWidth="1"/>
    <col min="2054" max="2054" width="10.140625" style="1" customWidth="1"/>
    <col min="2055" max="2055" width="11.7109375" style="1" customWidth="1"/>
    <col min="2056" max="2304" width="9.140625" style="1"/>
    <col min="2305" max="2305" width="42" style="1" customWidth="1"/>
    <col min="2306" max="2306" width="7.28515625" style="1" customWidth="1"/>
    <col min="2307" max="2307" width="11" style="1" customWidth="1"/>
    <col min="2308" max="2308" width="7.28515625" style="1" customWidth="1"/>
    <col min="2309" max="2309" width="15" style="1" customWidth="1"/>
    <col min="2310" max="2310" width="10.140625" style="1" customWidth="1"/>
    <col min="2311" max="2311" width="11.7109375" style="1" customWidth="1"/>
    <col min="2312" max="2560" width="9.140625" style="1"/>
    <col min="2561" max="2561" width="42" style="1" customWidth="1"/>
    <col min="2562" max="2562" width="7.28515625" style="1" customWidth="1"/>
    <col min="2563" max="2563" width="11" style="1" customWidth="1"/>
    <col min="2564" max="2564" width="7.28515625" style="1" customWidth="1"/>
    <col min="2565" max="2565" width="15" style="1" customWidth="1"/>
    <col min="2566" max="2566" width="10.140625" style="1" customWidth="1"/>
    <col min="2567" max="2567" width="11.7109375" style="1" customWidth="1"/>
    <col min="2568" max="2816" width="9.140625" style="1"/>
    <col min="2817" max="2817" width="42" style="1" customWidth="1"/>
    <col min="2818" max="2818" width="7.28515625" style="1" customWidth="1"/>
    <col min="2819" max="2819" width="11" style="1" customWidth="1"/>
    <col min="2820" max="2820" width="7.28515625" style="1" customWidth="1"/>
    <col min="2821" max="2821" width="15" style="1" customWidth="1"/>
    <col min="2822" max="2822" width="10.140625" style="1" customWidth="1"/>
    <col min="2823" max="2823" width="11.7109375" style="1" customWidth="1"/>
    <col min="2824" max="3072" width="9.140625" style="1"/>
    <col min="3073" max="3073" width="42" style="1" customWidth="1"/>
    <col min="3074" max="3074" width="7.28515625" style="1" customWidth="1"/>
    <col min="3075" max="3075" width="11" style="1" customWidth="1"/>
    <col min="3076" max="3076" width="7.28515625" style="1" customWidth="1"/>
    <col min="3077" max="3077" width="15" style="1" customWidth="1"/>
    <col min="3078" max="3078" width="10.140625" style="1" customWidth="1"/>
    <col min="3079" max="3079" width="11.7109375" style="1" customWidth="1"/>
    <col min="3080" max="3328" width="9.140625" style="1"/>
    <col min="3329" max="3329" width="42" style="1" customWidth="1"/>
    <col min="3330" max="3330" width="7.28515625" style="1" customWidth="1"/>
    <col min="3331" max="3331" width="11" style="1" customWidth="1"/>
    <col min="3332" max="3332" width="7.28515625" style="1" customWidth="1"/>
    <col min="3333" max="3333" width="15" style="1" customWidth="1"/>
    <col min="3334" max="3334" width="10.140625" style="1" customWidth="1"/>
    <col min="3335" max="3335" width="11.7109375" style="1" customWidth="1"/>
    <col min="3336" max="3584" width="9.140625" style="1"/>
    <col min="3585" max="3585" width="42" style="1" customWidth="1"/>
    <col min="3586" max="3586" width="7.28515625" style="1" customWidth="1"/>
    <col min="3587" max="3587" width="11" style="1" customWidth="1"/>
    <col min="3588" max="3588" width="7.28515625" style="1" customWidth="1"/>
    <col min="3589" max="3589" width="15" style="1" customWidth="1"/>
    <col min="3590" max="3590" width="10.140625" style="1" customWidth="1"/>
    <col min="3591" max="3591" width="11.7109375" style="1" customWidth="1"/>
    <col min="3592" max="3840" width="9.140625" style="1"/>
    <col min="3841" max="3841" width="42" style="1" customWidth="1"/>
    <col min="3842" max="3842" width="7.28515625" style="1" customWidth="1"/>
    <col min="3843" max="3843" width="11" style="1" customWidth="1"/>
    <col min="3844" max="3844" width="7.28515625" style="1" customWidth="1"/>
    <col min="3845" max="3845" width="15" style="1" customWidth="1"/>
    <col min="3846" max="3846" width="10.140625" style="1" customWidth="1"/>
    <col min="3847" max="3847" width="11.7109375" style="1" customWidth="1"/>
    <col min="3848" max="4096" width="9.140625" style="1"/>
    <col min="4097" max="4097" width="42" style="1" customWidth="1"/>
    <col min="4098" max="4098" width="7.28515625" style="1" customWidth="1"/>
    <col min="4099" max="4099" width="11" style="1" customWidth="1"/>
    <col min="4100" max="4100" width="7.28515625" style="1" customWidth="1"/>
    <col min="4101" max="4101" width="15" style="1" customWidth="1"/>
    <col min="4102" max="4102" width="10.140625" style="1" customWidth="1"/>
    <col min="4103" max="4103" width="11.7109375" style="1" customWidth="1"/>
    <col min="4104" max="4352" width="9.140625" style="1"/>
    <col min="4353" max="4353" width="42" style="1" customWidth="1"/>
    <col min="4354" max="4354" width="7.28515625" style="1" customWidth="1"/>
    <col min="4355" max="4355" width="11" style="1" customWidth="1"/>
    <col min="4356" max="4356" width="7.28515625" style="1" customWidth="1"/>
    <col min="4357" max="4357" width="15" style="1" customWidth="1"/>
    <col min="4358" max="4358" width="10.140625" style="1" customWidth="1"/>
    <col min="4359" max="4359" width="11.7109375" style="1" customWidth="1"/>
    <col min="4360" max="4608" width="9.140625" style="1"/>
    <col min="4609" max="4609" width="42" style="1" customWidth="1"/>
    <col min="4610" max="4610" width="7.28515625" style="1" customWidth="1"/>
    <col min="4611" max="4611" width="11" style="1" customWidth="1"/>
    <col min="4612" max="4612" width="7.28515625" style="1" customWidth="1"/>
    <col min="4613" max="4613" width="15" style="1" customWidth="1"/>
    <col min="4614" max="4614" width="10.140625" style="1" customWidth="1"/>
    <col min="4615" max="4615" width="11.7109375" style="1" customWidth="1"/>
    <col min="4616" max="4864" width="9.140625" style="1"/>
    <col min="4865" max="4865" width="42" style="1" customWidth="1"/>
    <col min="4866" max="4866" width="7.28515625" style="1" customWidth="1"/>
    <col min="4867" max="4867" width="11" style="1" customWidth="1"/>
    <col min="4868" max="4868" width="7.28515625" style="1" customWidth="1"/>
    <col min="4869" max="4869" width="15" style="1" customWidth="1"/>
    <col min="4870" max="4870" width="10.140625" style="1" customWidth="1"/>
    <col min="4871" max="4871" width="11.7109375" style="1" customWidth="1"/>
    <col min="4872" max="5120" width="9.140625" style="1"/>
    <col min="5121" max="5121" width="42" style="1" customWidth="1"/>
    <col min="5122" max="5122" width="7.28515625" style="1" customWidth="1"/>
    <col min="5123" max="5123" width="11" style="1" customWidth="1"/>
    <col min="5124" max="5124" width="7.28515625" style="1" customWidth="1"/>
    <col min="5125" max="5125" width="15" style="1" customWidth="1"/>
    <col min="5126" max="5126" width="10.140625" style="1" customWidth="1"/>
    <col min="5127" max="5127" width="11.7109375" style="1" customWidth="1"/>
    <col min="5128" max="5376" width="9.140625" style="1"/>
    <col min="5377" max="5377" width="42" style="1" customWidth="1"/>
    <col min="5378" max="5378" width="7.28515625" style="1" customWidth="1"/>
    <col min="5379" max="5379" width="11" style="1" customWidth="1"/>
    <col min="5380" max="5380" width="7.28515625" style="1" customWidth="1"/>
    <col min="5381" max="5381" width="15" style="1" customWidth="1"/>
    <col min="5382" max="5382" width="10.140625" style="1" customWidth="1"/>
    <col min="5383" max="5383" width="11.7109375" style="1" customWidth="1"/>
    <col min="5384" max="5632" width="9.140625" style="1"/>
    <col min="5633" max="5633" width="42" style="1" customWidth="1"/>
    <col min="5634" max="5634" width="7.28515625" style="1" customWidth="1"/>
    <col min="5635" max="5635" width="11" style="1" customWidth="1"/>
    <col min="5636" max="5636" width="7.28515625" style="1" customWidth="1"/>
    <col min="5637" max="5637" width="15" style="1" customWidth="1"/>
    <col min="5638" max="5638" width="10.140625" style="1" customWidth="1"/>
    <col min="5639" max="5639" width="11.7109375" style="1" customWidth="1"/>
    <col min="5640" max="5888" width="9.140625" style="1"/>
    <col min="5889" max="5889" width="42" style="1" customWidth="1"/>
    <col min="5890" max="5890" width="7.28515625" style="1" customWidth="1"/>
    <col min="5891" max="5891" width="11" style="1" customWidth="1"/>
    <col min="5892" max="5892" width="7.28515625" style="1" customWidth="1"/>
    <col min="5893" max="5893" width="15" style="1" customWidth="1"/>
    <col min="5894" max="5894" width="10.140625" style="1" customWidth="1"/>
    <col min="5895" max="5895" width="11.7109375" style="1" customWidth="1"/>
    <col min="5896" max="6144" width="9.140625" style="1"/>
    <col min="6145" max="6145" width="42" style="1" customWidth="1"/>
    <col min="6146" max="6146" width="7.28515625" style="1" customWidth="1"/>
    <col min="6147" max="6147" width="11" style="1" customWidth="1"/>
    <col min="6148" max="6148" width="7.28515625" style="1" customWidth="1"/>
    <col min="6149" max="6149" width="15" style="1" customWidth="1"/>
    <col min="6150" max="6150" width="10.140625" style="1" customWidth="1"/>
    <col min="6151" max="6151" width="11.7109375" style="1" customWidth="1"/>
    <col min="6152" max="6400" width="9.140625" style="1"/>
    <col min="6401" max="6401" width="42" style="1" customWidth="1"/>
    <col min="6402" max="6402" width="7.28515625" style="1" customWidth="1"/>
    <col min="6403" max="6403" width="11" style="1" customWidth="1"/>
    <col min="6404" max="6404" width="7.28515625" style="1" customWidth="1"/>
    <col min="6405" max="6405" width="15" style="1" customWidth="1"/>
    <col min="6406" max="6406" width="10.140625" style="1" customWidth="1"/>
    <col min="6407" max="6407" width="11.7109375" style="1" customWidth="1"/>
    <col min="6408" max="6656" width="9.140625" style="1"/>
    <col min="6657" max="6657" width="42" style="1" customWidth="1"/>
    <col min="6658" max="6658" width="7.28515625" style="1" customWidth="1"/>
    <col min="6659" max="6659" width="11" style="1" customWidth="1"/>
    <col min="6660" max="6660" width="7.28515625" style="1" customWidth="1"/>
    <col min="6661" max="6661" width="15" style="1" customWidth="1"/>
    <col min="6662" max="6662" width="10.140625" style="1" customWidth="1"/>
    <col min="6663" max="6663" width="11.7109375" style="1" customWidth="1"/>
    <col min="6664" max="6912" width="9.140625" style="1"/>
    <col min="6913" max="6913" width="42" style="1" customWidth="1"/>
    <col min="6914" max="6914" width="7.28515625" style="1" customWidth="1"/>
    <col min="6915" max="6915" width="11" style="1" customWidth="1"/>
    <col min="6916" max="6916" width="7.28515625" style="1" customWidth="1"/>
    <col min="6917" max="6917" width="15" style="1" customWidth="1"/>
    <col min="6918" max="6918" width="10.140625" style="1" customWidth="1"/>
    <col min="6919" max="6919" width="11.7109375" style="1" customWidth="1"/>
    <col min="6920" max="7168" width="9.140625" style="1"/>
    <col min="7169" max="7169" width="42" style="1" customWidth="1"/>
    <col min="7170" max="7170" width="7.28515625" style="1" customWidth="1"/>
    <col min="7171" max="7171" width="11" style="1" customWidth="1"/>
    <col min="7172" max="7172" width="7.28515625" style="1" customWidth="1"/>
    <col min="7173" max="7173" width="15" style="1" customWidth="1"/>
    <col min="7174" max="7174" width="10.140625" style="1" customWidth="1"/>
    <col min="7175" max="7175" width="11.7109375" style="1" customWidth="1"/>
    <col min="7176" max="7424" width="9.140625" style="1"/>
    <col min="7425" max="7425" width="42" style="1" customWidth="1"/>
    <col min="7426" max="7426" width="7.28515625" style="1" customWidth="1"/>
    <col min="7427" max="7427" width="11" style="1" customWidth="1"/>
    <col min="7428" max="7428" width="7.28515625" style="1" customWidth="1"/>
    <col min="7429" max="7429" width="15" style="1" customWidth="1"/>
    <col min="7430" max="7430" width="10.140625" style="1" customWidth="1"/>
    <col min="7431" max="7431" width="11.7109375" style="1" customWidth="1"/>
    <col min="7432" max="7680" width="9.140625" style="1"/>
    <col min="7681" max="7681" width="42" style="1" customWidth="1"/>
    <col min="7682" max="7682" width="7.28515625" style="1" customWidth="1"/>
    <col min="7683" max="7683" width="11" style="1" customWidth="1"/>
    <col min="7684" max="7684" width="7.28515625" style="1" customWidth="1"/>
    <col min="7685" max="7685" width="15" style="1" customWidth="1"/>
    <col min="7686" max="7686" width="10.140625" style="1" customWidth="1"/>
    <col min="7687" max="7687" width="11.7109375" style="1" customWidth="1"/>
    <col min="7688" max="7936" width="9.140625" style="1"/>
    <col min="7937" max="7937" width="42" style="1" customWidth="1"/>
    <col min="7938" max="7938" width="7.28515625" style="1" customWidth="1"/>
    <col min="7939" max="7939" width="11" style="1" customWidth="1"/>
    <col min="7940" max="7940" width="7.28515625" style="1" customWidth="1"/>
    <col min="7941" max="7941" width="15" style="1" customWidth="1"/>
    <col min="7942" max="7942" width="10.140625" style="1" customWidth="1"/>
    <col min="7943" max="7943" width="11.7109375" style="1" customWidth="1"/>
    <col min="7944" max="8192" width="9.140625" style="1"/>
    <col min="8193" max="8193" width="42" style="1" customWidth="1"/>
    <col min="8194" max="8194" width="7.28515625" style="1" customWidth="1"/>
    <col min="8195" max="8195" width="11" style="1" customWidth="1"/>
    <col min="8196" max="8196" width="7.28515625" style="1" customWidth="1"/>
    <col min="8197" max="8197" width="15" style="1" customWidth="1"/>
    <col min="8198" max="8198" width="10.140625" style="1" customWidth="1"/>
    <col min="8199" max="8199" width="11.7109375" style="1" customWidth="1"/>
    <col min="8200" max="8448" width="9.140625" style="1"/>
    <col min="8449" max="8449" width="42" style="1" customWidth="1"/>
    <col min="8450" max="8450" width="7.28515625" style="1" customWidth="1"/>
    <col min="8451" max="8451" width="11" style="1" customWidth="1"/>
    <col min="8452" max="8452" width="7.28515625" style="1" customWidth="1"/>
    <col min="8453" max="8453" width="15" style="1" customWidth="1"/>
    <col min="8454" max="8454" width="10.140625" style="1" customWidth="1"/>
    <col min="8455" max="8455" width="11.7109375" style="1" customWidth="1"/>
    <col min="8456" max="8704" width="9.140625" style="1"/>
    <col min="8705" max="8705" width="42" style="1" customWidth="1"/>
    <col min="8706" max="8706" width="7.28515625" style="1" customWidth="1"/>
    <col min="8707" max="8707" width="11" style="1" customWidth="1"/>
    <col min="8708" max="8708" width="7.28515625" style="1" customWidth="1"/>
    <col min="8709" max="8709" width="15" style="1" customWidth="1"/>
    <col min="8710" max="8710" width="10.140625" style="1" customWidth="1"/>
    <col min="8711" max="8711" width="11.7109375" style="1" customWidth="1"/>
    <col min="8712" max="8960" width="9.140625" style="1"/>
    <col min="8961" max="8961" width="42" style="1" customWidth="1"/>
    <col min="8962" max="8962" width="7.28515625" style="1" customWidth="1"/>
    <col min="8963" max="8963" width="11" style="1" customWidth="1"/>
    <col min="8964" max="8964" width="7.28515625" style="1" customWidth="1"/>
    <col min="8965" max="8965" width="15" style="1" customWidth="1"/>
    <col min="8966" max="8966" width="10.140625" style="1" customWidth="1"/>
    <col min="8967" max="8967" width="11.7109375" style="1" customWidth="1"/>
    <col min="8968" max="9216" width="9.140625" style="1"/>
    <col min="9217" max="9217" width="42" style="1" customWidth="1"/>
    <col min="9218" max="9218" width="7.28515625" style="1" customWidth="1"/>
    <col min="9219" max="9219" width="11" style="1" customWidth="1"/>
    <col min="9220" max="9220" width="7.28515625" style="1" customWidth="1"/>
    <col min="9221" max="9221" width="15" style="1" customWidth="1"/>
    <col min="9222" max="9222" width="10.140625" style="1" customWidth="1"/>
    <col min="9223" max="9223" width="11.7109375" style="1" customWidth="1"/>
    <col min="9224" max="9472" width="9.140625" style="1"/>
    <col min="9473" max="9473" width="42" style="1" customWidth="1"/>
    <col min="9474" max="9474" width="7.28515625" style="1" customWidth="1"/>
    <col min="9475" max="9475" width="11" style="1" customWidth="1"/>
    <col min="9476" max="9476" width="7.28515625" style="1" customWidth="1"/>
    <col min="9477" max="9477" width="15" style="1" customWidth="1"/>
    <col min="9478" max="9478" width="10.140625" style="1" customWidth="1"/>
    <col min="9479" max="9479" width="11.7109375" style="1" customWidth="1"/>
    <col min="9480" max="9728" width="9.140625" style="1"/>
    <col min="9729" max="9729" width="42" style="1" customWidth="1"/>
    <col min="9730" max="9730" width="7.28515625" style="1" customWidth="1"/>
    <col min="9731" max="9731" width="11" style="1" customWidth="1"/>
    <col min="9732" max="9732" width="7.28515625" style="1" customWidth="1"/>
    <col min="9733" max="9733" width="15" style="1" customWidth="1"/>
    <col min="9734" max="9734" width="10.140625" style="1" customWidth="1"/>
    <col min="9735" max="9735" width="11.7109375" style="1" customWidth="1"/>
    <col min="9736" max="9984" width="9.140625" style="1"/>
    <col min="9985" max="9985" width="42" style="1" customWidth="1"/>
    <col min="9986" max="9986" width="7.28515625" style="1" customWidth="1"/>
    <col min="9987" max="9987" width="11" style="1" customWidth="1"/>
    <col min="9988" max="9988" width="7.28515625" style="1" customWidth="1"/>
    <col min="9989" max="9989" width="15" style="1" customWidth="1"/>
    <col min="9990" max="9990" width="10.140625" style="1" customWidth="1"/>
    <col min="9991" max="9991" width="11.7109375" style="1" customWidth="1"/>
    <col min="9992" max="10240" width="9.140625" style="1"/>
    <col min="10241" max="10241" width="42" style="1" customWidth="1"/>
    <col min="10242" max="10242" width="7.28515625" style="1" customWidth="1"/>
    <col min="10243" max="10243" width="11" style="1" customWidth="1"/>
    <col min="10244" max="10244" width="7.28515625" style="1" customWidth="1"/>
    <col min="10245" max="10245" width="15" style="1" customWidth="1"/>
    <col min="10246" max="10246" width="10.140625" style="1" customWidth="1"/>
    <col min="10247" max="10247" width="11.7109375" style="1" customWidth="1"/>
    <col min="10248" max="10496" width="9.140625" style="1"/>
    <col min="10497" max="10497" width="42" style="1" customWidth="1"/>
    <col min="10498" max="10498" width="7.28515625" style="1" customWidth="1"/>
    <col min="10499" max="10499" width="11" style="1" customWidth="1"/>
    <col min="10500" max="10500" width="7.28515625" style="1" customWidth="1"/>
    <col min="10501" max="10501" width="15" style="1" customWidth="1"/>
    <col min="10502" max="10502" width="10.140625" style="1" customWidth="1"/>
    <col min="10503" max="10503" width="11.7109375" style="1" customWidth="1"/>
    <col min="10504" max="10752" width="9.140625" style="1"/>
    <col min="10753" max="10753" width="42" style="1" customWidth="1"/>
    <col min="10754" max="10754" width="7.28515625" style="1" customWidth="1"/>
    <col min="10755" max="10755" width="11" style="1" customWidth="1"/>
    <col min="10756" max="10756" width="7.28515625" style="1" customWidth="1"/>
    <col min="10757" max="10757" width="15" style="1" customWidth="1"/>
    <col min="10758" max="10758" width="10.140625" style="1" customWidth="1"/>
    <col min="10759" max="10759" width="11.7109375" style="1" customWidth="1"/>
    <col min="10760" max="11008" width="9.140625" style="1"/>
    <col min="11009" max="11009" width="42" style="1" customWidth="1"/>
    <col min="11010" max="11010" width="7.28515625" style="1" customWidth="1"/>
    <col min="11011" max="11011" width="11" style="1" customWidth="1"/>
    <col min="11012" max="11012" width="7.28515625" style="1" customWidth="1"/>
    <col min="11013" max="11013" width="15" style="1" customWidth="1"/>
    <col min="11014" max="11014" width="10.140625" style="1" customWidth="1"/>
    <col min="11015" max="11015" width="11.7109375" style="1" customWidth="1"/>
    <col min="11016" max="11264" width="9.140625" style="1"/>
    <col min="11265" max="11265" width="42" style="1" customWidth="1"/>
    <col min="11266" max="11266" width="7.28515625" style="1" customWidth="1"/>
    <col min="11267" max="11267" width="11" style="1" customWidth="1"/>
    <col min="11268" max="11268" width="7.28515625" style="1" customWidth="1"/>
    <col min="11269" max="11269" width="15" style="1" customWidth="1"/>
    <col min="11270" max="11270" width="10.140625" style="1" customWidth="1"/>
    <col min="11271" max="11271" width="11.7109375" style="1" customWidth="1"/>
    <col min="11272" max="11520" width="9.140625" style="1"/>
    <col min="11521" max="11521" width="42" style="1" customWidth="1"/>
    <col min="11522" max="11522" width="7.28515625" style="1" customWidth="1"/>
    <col min="11523" max="11523" width="11" style="1" customWidth="1"/>
    <col min="11524" max="11524" width="7.28515625" style="1" customWidth="1"/>
    <col min="11525" max="11525" width="15" style="1" customWidth="1"/>
    <col min="11526" max="11526" width="10.140625" style="1" customWidth="1"/>
    <col min="11527" max="11527" width="11.7109375" style="1" customWidth="1"/>
    <col min="11528" max="11776" width="9.140625" style="1"/>
    <col min="11777" max="11777" width="42" style="1" customWidth="1"/>
    <col min="11778" max="11778" width="7.28515625" style="1" customWidth="1"/>
    <col min="11779" max="11779" width="11" style="1" customWidth="1"/>
    <col min="11780" max="11780" width="7.28515625" style="1" customWidth="1"/>
    <col min="11781" max="11781" width="15" style="1" customWidth="1"/>
    <col min="11782" max="11782" width="10.140625" style="1" customWidth="1"/>
    <col min="11783" max="11783" width="11.7109375" style="1" customWidth="1"/>
    <col min="11784" max="12032" width="9.140625" style="1"/>
    <col min="12033" max="12033" width="42" style="1" customWidth="1"/>
    <col min="12034" max="12034" width="7.28515625" style="1" customWidth="1"/>
    <col min="12035" max="12035" width="11" style="1" customWidth="1"/>
    <col min="12036" max="12036" width="7.28515625" style="1" customWidth="1"/>
    <col min="12037" max="12037" width="15" style="1" customWidth="1"/>
    <col min="12038" max="12038" width="10.140625" style="1" customWidth="1"/>
    <col min="12039" max="12039" width="11.7109375" style="1" customWidth="1"/>
    <col min="12040" max="12288" width="9.140625" style="1"/>
    <col min="12289" max="12289" width="42" style="1" customWidth="1"/>
    <col min="12290" max="12290" width="7.28515625" style="1" customWidth="1"/>
    <col min="12291" max="12291" width="11" style="1" customWidth="1"/>
    <col min="12292" max="12292" width="7.28515625" style="1" customWidth="1"/>
    <col min="12293" max="12293" width="15" style="1" customWidth="1"/>
    <col min="12294" max="12294" width="10.140625" style="1" customWidth="1"/>
    <col min="12295" max="12295" width="11.7109375" style="1" customWidth="1"/>
    <col min="12296" max="12544" width="9.140625" style="1"/>
    <col min="12545" max="12545" width="42" style="1" customWidth="1"/>
    <col min="12546" max="12546" width="7.28515625" style="1" customWidth="1"/>
    <col min="12547" max="12547" width="11" style="1" customWidth="1"/>
    <col min="12548" max="12548" width="7.28515625" style="1" customWidth="1"/>
    <col min="12549" max="12549" width="15" style="1" customWidth="1"/>
    <col min="12550" max="12550" width="10.140625" style="1" customWidth="1"/>
    <col min="12551" max="12551" width="11.7109375" style="1" customWidth="1"/>
    <col min="12552" max="12800" width="9.140625" style="1"/>
    <col min="12801" max="12801" width="42" style="1" customWidth="1"/>
    <col min="12802" max="12802" width="7.28515625" style="1" customWidth="1"/>
    <col min="12803" max="12803" width="11" style="1" customWidth="1"/>
    <col min="12804" max="12804" width="7.28515625" style="1" customWidth="1"/>
    <col min="12805" max="12805" width="15" style="1" customWidth="1"/>
    <col min="12806" max="12806" width="10.140625" style="1" customWidth="1"/>
    <col min="12807" max="12807" width="11.7109375" style="1" customWidth="1"/>
    <col min="12808" max="13056" width="9.140625" style="1"/>
    <col min="13057" max="13057" width="42" style="1" customWidth="1"/>
    <col min="13058" max="13058" width="7.28515625" style="1" customWidth="1"/>
    <col min="13059" max="13059" width="11" style="1" customWidth="1"/>
    <col min="13060" max="13060" width="7.28515625" style="1" customWidth="1"/>
    <col min="13061" max="13061" width="15" style="1" customWidth="1"/>
    <col min="13062" max="13062" width="10.140625" style="1" customWidth="1"/>
    <col min="13063" max="13063" width="11.7109375" style="1" customWidth="1"/>
    <col min="13064" max="13312" width="9.140625" style="1"/>
    <col min="13313" max="13313" width="42" style="1" customWidth="1"/>
    <col min="13314" max="13314" width="7.28515625" style="1" customWidth="1"/>
    <col min="13315" max="13315" width="11" style="1" customWidth="1"/>
    <col min="13316" max="13316" width="7.28515625" style="1" customWidth="1"/>
    <col min="13317" max="13317" width="15" style="1" customWidth="1"/>
    <col min="13318" max="13318" width="10.140625" style="1" customWidth="1"/>
    <col min="13319" max="13319" width="11.7109375" style="1" customWidth="1"/>
    <col min="13320" max="13568" width="9.140625" style="1"/>
    <col min="13569" max="13569" width="42" style="1" customWidth="1"/>
    <col min="13570" max="13570" width="7.28515625" style="1" customWidth="1"/>
    <col min="13571" max="13571" width="11" style="1" customWidth="1"/>
    <col min="13572" max="13572" width="7.28515625" style="1" customWidth="1"/>
    <col min="13573" max="13573" width="15" style="1" customWidth="1"/>
    <col min="13574" max="13574" width="10.140625" style="1" customWidth="1"/>
    <col min="13575" max="13575" width="11.7109375" style="1" customWidth="1"/>
    <col min="13576" max="13824" width="9.140625" style="1"/>
    <col min="13825" max="13825" width="42" style="1" customWidth="1"/>
    <col min="13826" max="13826" width="7.28515625" style="1" customWidth="1"/>
    <col min="13827" max="13827" width="11" style="1" customWidth="1"/>
    <col min="13828" max="13828" width="7.28515625" style="1" customWidth="1"/>
    <col min="13829" max="13829" width="15" style="1" customWidth="1"/>
    <col min="13830" max="13830" width="10.140625" style="1" customWidth="1"/>
    <col min="13831" max="13831" width="11.7109375" style="1" customWidth="1"/>
    <col min="13832" max="14080" width="9.140625" style="1"/>
    <col min="14081" max="14081" width="42" style="1" customWidth="1"/>
    <col min="14082" max="14082" width="7.28515625" style="1" customWidth="1"/>
    <col min="14083" max="14083" width="11" style="1" customWidth="1"/>
    <col min="14084" max="14084" width="7.28515625" style="1" customWidth="1"/>
    <col min="14085" max="14085" width="15" style="1" customWidth="1"/>
    <col min="14086" max="14086" width="10.140625" style="1" customWidth="1"/>
    <col min="14087" max="14087" width="11.7109375" style="1" customWidth="1"/>
    <col min="14088" max="14336" width="9.140625" style="1"/>
    <col min="14337" max="14337" width="42" style="1" customWidth="1"/>
    <col min="14338" max="14338" width="7.28515625" style="1" customWidth="1"/>
    <col min="14339" max="14339" width="11" style="1" customWidth="1"/>
    <col min="14340" max="14340" width="7.28515625" style="1" customWidth="1"/>
    <col min="14341" max="14341" width="15" style="1" customWidth="1"/>
    <col min="14342" max="14342" width="10.140625" style="1" customWidth="1"/>
    <col min="14343" max="14343" width="11.7109375" style="1" customWidth="1"/>
    <col min="14344" max="14592" width="9.140625" style="1"/>
    <col min="14593" max="14593" width="42" style="1" customWidth="1"/>
    <col min="14594" max="14594" width="7.28515625" style="1" customWidth="1"/>
    <col min="14595" max="14595" width="11" style="1" customWidth="1"/>
    <col min="14596" max="14596" width="7.28515625" style="1" customWidth="1"/>
    <col min="14597" max="14597" width="15" style="1" customWidth="1"/>
    <col min="14598" max="14598" width="10.140625" style="1" customWidth="1"/>
    <col min="14599" max="14599" width="11.7109375" style="1" customWidth="1"/>
    <col min="14600" max="14848" width="9.140625" style="1"/>
    <col min="14849" max="14849" width="42" style="1" customWidth="1"/>
    <col min="14850" max="14850" width="7.28515625" style="1" customWidth="1"/>
    <col min="14851" max="14851" width="11" style="1" customWidth="1"/>
    <col min="14852" max="14852" width="7.28515625" style="1" customWidth="1"/>
    <col min="14853" max="14853" width="15" style="1" customWidth="1"/>
    <col min="14854" max="14854" width="10.140625" style="1" customWidth="1"/>
    <col min="14855" max="14855" width="11.7109375" style="1" customWidth="1"/>
    <col min="14856" max="15104" width="9.140625" style="1"/>
    <col min="15105" max="15105" width="42" style="1" customWidth="1"/>
    <col min="15106" max="15106" width="7.28515625" style="1" customWidth="1"/>
    <col min="15107" max="15107" width="11" style="1" customWidth="1"/>
    <col min="15108" max="15108" width="7.28515625" style="1" customWidth="1"/>
    <col min="15109" max="15109" width="15" style="1" customWidth="1"/>
    <col min="15110" max="15110" width="10.140625" style="1" customWidth="1"/>
    <col min="15111" max="15111" width="11.7109375" style="1" customWidth="1"/>
    <col min="15112" max="15360" width="9.140625" style="1"/>
    <col min="15361" max="15361" width="42" style="1" customWidth="1"/>
    <col min="15362" max="15362" width="7.28515625" style="1" customWidth="1"/>
    <col min="15363" max="15363" width="11" style="1" customWidth="1"/>
    <col min="15364" max="15364" width="7.28515625" style="1" customWidth="1"/>
    <col min="15365" max="15365" width="15" style="1" customWidth="1"/>
    <col min="15366" max="15366" width="10.140625" style="1" customWidth="1"/>
    <col min="15367" max="15367" width="11.7109375" style="1" customWidth="1"/>
    <col min="15368" max="15616" width="9.140625" style="1"/>
    <col min="15617" max="15617" width="42" style="1" customWidth="1"/>
    <col min="15618" max="15618" width="7.28515625" style="1" customWidth="1"/>
    <col min="15619" max="15619" width="11" style="1" customWidth="1"/>
    <col min="15620" max="15620" width="7.28515625" style="1" customWidth="1"/>
    <col min="15621" max="15621" width="15" style="1" customWidth="1"/>
    <col min="15622" max="15622" width="10.140625" style="1" customWidth="1"/>
    <col min="15623" max="15623" width="11.7109375" style="1" customWidth="1"/>
    <col min="15624" max="15872" width="9.140625" style="1"/>
    <col min="15873" max="15873" width="42" style="1" customWidth="1"/>
    <col min="15874" max="15874" width="7.28515625" style="1" customWidth="1"/>
    <col min="15875" max="15875" width="11" style="1" customWidth="1"/>
    <col min="15876" max="15876" width="7.28515625" style="1" customWidth="1"/>
    <col min="15877" max="15877" width="15" style="1" customWidth="1"/>
    <col min="15878" max="15878" width="10.140625" style="1" customWidth="1"/>
    <col min="15879" max="15879" width="11.7109375" style="1" customWidth="1"/>
    <col min="15880" max="16128" width="9.140625" style="1"/>
    <col min="16129" max="16129" width="42" style="1" customWidth="1"/>
    <col min="16130" max="16130" width="7.28515625" style="1" customWidth="1"/>
    <col min="16131" max="16131" width="11" style="1" customWidth="1"/>
    <col min="16132" max="16132" width="7.28515625" style="1" customWidth="1"/>
    <col min="16133" max="16133" width="15" style="1" customWidth="1"/>
    <col min="16134" max="16134" width="10.140625" style="1" customWidth="1"/>
    <col min="16135" max="16135" width="11.7109375" style="1" customWidth="1"/>
    <col min="16136" max="16384" width="9.140625" style="1"/>
  </cols>
  <sheetData>
    <row r="1" spans="1:9" ht="42.75" customHeight="1" x14ac:dyDescent="0.25">
      <c r="B1" s="9"/>
      <c r="C1" s="10"/>
      <c r="D1" s="9"/>
      <c r="E1" s="24"/>
      <c r="F1" s="157" t="s">
        <v>64</v>
      </c>
      <c r="G1" s="157"/>
    </row>
    <row r="2" spans="1:9" ht="60.75" customHeight="1" x14ac:dyDescent="0.3">
      <c r="A2" s="179" t="s">
        <v>82</v>
      </c>
      <c r="B2" s="179"/>
      <c r="C2" s="179"/>
      <c r="D2" s="179"/>
      <c r="E2" s="179"/>
      <c r="F2" s="179"/>
      <c r="G2" s="179"/>
      <c r="H2" s="11"/>
      <c r="I2" s="11"/>
    </row>
    <row r="3" spans="1:9" ht="45" customHeight="1" x14ac:dyDescent="0.25">
      <c r="A3" s="174" t="s">
        <v>54</v>
      </c>
      <c r="B3" s="176" t="s">
        <v>55</v>
      </c>
      <c r="C3" s="176"/>
      <c r="D3" s="177" t="s">
        <v>56</v>
      </c>
      <c r="E3" s="178"/>
      <c r="F3" s="176" t="s">
        <v>10</v>
      </c>
      <c r="G3" s="176"/>
    </row>
    <row r="4" spans="1:9" ht="33.75" customHeight="1" x14ac:dyDescent="0.25">
      <c r="A4" s="175"/>
      <c r="B4" s="25" t="s">
        <v>57</v>
      </c>
      <c r="C4" s="26" t="s">
        <v>58</v>
      </c>
      <c r="D4" s="27" t="s">
        <v>57</v>
      </c>
      <c r="E4" s="28" t="s">
        <v>58</v>
      </c>
      <c r="F4" s="27" t="s">
        <v>57</v>
      </c>
      <c r="G4" s="28" t="s">
        <v>58</v>
      </c>
    </row>
    <row r="5" spans="1:9" x14ac:dyDescent="0.25">
      <c r="A5" s="29" t="s">
        <v>0</v>
      </c>
      <c r="B5" s="3">
        <v>12970</v>
      </c>
      <c r="C5" s="4">
        <v>8253075</v>
      </c>
      <c r="D5" s="3">
        <v>-3996</v>
      </c>
      <c r="E5" s="4">
        <v>-2939783</v>
      </c>
      <c r="F5" s="3">
        <v>8974</v>
      </c>
      <c r="G5" s="4">
        <v>5313292</v>
      </c>
    </row>
    <row r="6" spans="1:9" x14ac:dyDescent="0.25">
      <c r="A6" s="29" t="s">
        <v>1</v>
      </c>
      <c r="B6" s="3">
        <v>4360</v>
      </c>
      <c r="C6" s="4">
        <v>2961867</v>
      </c>
      <c r="D6" s="3">
        <v>-3050</v>
      </c>
      <c r="E6" s="4">
        <v>-2172554</v>
      </c>
      <c r="F6" s="3">
        <v>1310</v>
      </c>
      <c r="G6" s="4">
        <v>789313</v>
      </c>
    </row>
    <row r="7" spans="1:9" x14ac:dyDescent="0.25">
      <c r="A7" s="29" t="s">
        <v>18</v>
      </c>
      <c r="B7" s="3">
        <v>4253</v>
      </c>
      <c r="C7" s="4">
        <v>2721697</v>
      </c>
      <c r="D7" s="3">
        <v>-879</v>
      </c>
      <c r="E7" s="4">
        <v>-503442</v>
      </c>
      <c r="F7" s="3">
        <v>3374</v>
      </c>
      <c r="G7" s="4">
        <v>2218255</v>
      </c>
    </row>
    <row r="8" spans="1:9" x14ac:dyDescent="0.25">
      <c r="A8" s="29" t="s">
        <v>19</v>
      </c>
      <c r="B8" s="3">
        <v>4650</v>
      </c>
      <c r="C8" s="4">
        <v>2801917</v>
      </c>
      <c r="D8" s="3">
        <v>-1092</v>
      </c>
      <c r="E8" s="4">
        <v>-722638</v>
      </c>
      <c r="F8" s="3">
        <v>3558</v>
      </c>
      <c r="G8" s="4">
        <v>2079279</v>
      </c>
    </row>
    <row r="9" spans="1:9" x14ac:dyDescent="0.25">
      <c r="A9" s="29" t="s">
        <v>15</v>
      </c>
      <c r="B9" s="3">
        <v>2834</v>
      </c>
      <c r="C9" s="4">
        <v>1765600</v>
      </c>
      <c r="D9" s="3">
        <v>-1690</v>
      </c>
      <c r="E9" s="4">
        <v>-1109972</v>
      </c>
      <c r="F9" s="3">
        <v>1144</v>
      </c>
      <c r="G9" s="4">
        <v>655628</v>
      </c>
    </row>
    <row r="10" spans="1:9" x14ac:dyDescent="0.25">
      <c r="A10" s="29" t="s">
        <v>4</v>
      </c>
      <c r="B10" s="3">
        <v>4220</v>
      </c>
      <c r="C10" s="4">
        <v>2458788</v>
      </c>
      <c r="D10" s="3">
        <v>1374</v>
      </c>
      <c r="E10" s="4">
        <v>681435</v>
      </c>
      <c r="F10" s="3">
        <v>5594</v>
      </c>
      <c r="G10" s="4">
        <v>3140223</v>
      </c>
    </row>
    <row r="11" spans="1:9" ht="30" x14ac:dyDescent="0.25">
      <c r="A11" s="29" t="s">
        <v>20</v>
      </c>
      <c r="B11" s="5">
        <v>16</v>
      </c>
      <c r="C11" s="4">
        <v>9368</v>
      </c>
      <c r="D11" s="5">
        <v>10</v>
      </c>
      <c r="E11" s="4">
        <v>5210</v>
      </c>
      <c r="F11" s="3">
        <v>26</v>
      </c>
      <c r="G11" s="4">
        <v>14578</v>
      </c>
    </row>
    <row r="12" spans="1:9" ht="30" x14ac:dyDescent="0.25">
      <c r="A12" s="29" t="s">
        <v>5</v>
      </c>
      <c r="B12" s="3">
        <v>5731</v>
      </c>
      <c r="C12" s="4">
        <v>3583583</v>
      </c>
      <c r="D12" s="3">
        <v>-2305</v>
      </c>
      <c r="E12" s="4">
        <v>-1418074</v>
      </c>
      <c r="F12" s="3">
        <v>3426</v>
      </c>
      <c r="G12" s="4">
        <v>2165509</v>
      </c>
    </row>
    <row r="13" spans="1:9" x14ac:dyDescent="0.25">
      <c r="A13" s="29" t="s">
        <v>21</v>
      </c>
      <c r="B13" s="5">
        <v>823</v>
      </c>
      <c r="C13" s="4">
        <v>515811</v>
      </c>
      <c r="D13" s="3">
        <v>-477</v>
      </c>
      <c r="E13" s="4">
        <v>-299522</v>
      </c>
      <c r="F13" s="3">
        <v>346</v>
      </c>
      <c r="G13" s="4">
        <v>216289</v>
      </c>
    </row>
    <row r="14" spans="1:9" x14ac:dyDescent="0.25">
      <c r="A14" s="29" t="s">
        <v>22</v>
      </c>
      <c r="B14" s="3">
        <v>1661</v>
      </c>
      <c r="C14" s="4">
        <v>952678</v>
      </c>
      <c r="D14" s="3">
        <v>-524</v>
      </c>
      <c r="E14" s="4">
        <v>-315270</v>
      </c>
      <c r="F14" s="3">
        <v>1137</v>
      </c>
      <c r="G14" s="4">
        <v>637408</v>
      </c>
    </row>
    <row r="15" spans="1:9" x14ac:dyDescent="0.25">
      <c r="A15" s="29" t="s">
        <v>23</v>
      </c>
      <c r="B15" s="3">
        <v>3784</v>
      </c>
      <c r="C15" s="4">
        <v>2436621</v>
      </c>
      <c r="D15" s="3">
        <v>-2127</v>
      </c>
      <c r="E15" s="4">
        <v>-1421577</v>
      </c>
      <c r="F15" s="3">
        <v>1657</v>
      </c>
      <c r="G15" s="4">
        <v>1015044</v>
      </c>
    </row>
    <row r="16" spans="1:9" x14ac:dyDescent="0.25">
      <c r="A16" s="29" t="s">
        <v>24</v>
      </c>
      <c r="B16" s="3">
        <v>1112</v>
      </c>
      <c r="C16" s="4">
        <v>653711</v>
      </c>
      <c r="D16" s="3">
        <v>-953</v>
      </c>
      <c r="E16" s="4">
        <v>-564574</v>
      </c>
      <c r="F16" s="3">
        <v>159</v>
      </c>
      <c r="G16" s="4">
        <v>89137</v>
      </c>
    </row>
    <row r="17" spans="1:7" x14ac:dyDescent="0.25">
      <c r="A17" s="29" t="s">
        <v>25</v>
      </c>
      <c r="B17" s="5">
        <v>904</v>
      </c>
      <c r="C17" s="4">
        <v>519335</v>
      </c>
      <c r="D17" s="5">
        <v>62</v>
      </c>
      <c r="E17" s="4">
        <v>22206</v>
      </c>
      <c r="F17" s="3">
        <v>966</v>
      </c>
      <c r="G17" s="4">
        <v>541541</v>
      </c>
    </row>
    <row r="18" spans="1:7" x14ac:dyDescent="0.25">
      <c r="A18" s="29" t="s">
        <v>26</v>
      </c>
      <c r="B18" s="3">
        <v>2508</v>
      </c>
      <c r="C18" s="4">
        <v>1573144</v>
      </c>
      <c r="D18" s="3">
        <v>-1111</v>
      </c>
      <c r="E18" s="4">
        <v>-741229</v>
      </c>
      <c r="F18" s="3">
        <v>1397</v>
      </c>
      <c r="G18" s="4">
        <v>831915</v>
      </c>
    </row>
    <row r="19" spans="1:7" x14ac:dyDescent="0.25">
      <c r="A19" s="29" t="s">
        <v>27</v>
      </c>
      <c r="B19" s="3">
        <v>1391</v>
      </c>
      <c r="C19" s="4">
        <v>873117</v>
      </c>
      <c r="D19" s="3">
        <v>-662</v>
      </c>
      <c r="E19" s="4">
        <v>-446560</v>
      </c>
      <c r="F19" s="3">
        <v>729</v>
      </c>
      <c r="G19" s="4">
        <v>426557</v>
      </c>
    </row>
    <row r="20" spans="1:7" x14ac:dyDescent="0.25">
      <c r="A20" s="29" t="s">
        <v>28</v>
      </c>
      <c r="B20" s="5">
        <v>94</v>
      </c>
      <c r="C20" s="4">
        <v>74101</v>
      </c>
      <c r="D20" s="5">
        <v>-94</v>
      </c>
      <c r="E20" s="4">
        <v>-74101</v>
      </c>
      <c r="F20" s="3">
        <v>0</v>
      </c>
      <c r="G20" s="4">
        <v>0</v>
      </c>
    </row>
    <row r="21" spans="1:7" x14ac:dyDescent="0.25">
      <c r="A21" s="29" t="s">
        <v>29</v>
      </c>
      <c r="B21" s="5">
        <v>422</v>
      </c>
      <c r="C21" s="4">
        <v>247050</v>
      </c>
      <c r="D21" s="5">
        <v>-422</v>
      </c>
      <c r="E21" s="4">
        <v>-247050</v>
      </c>
      <c r="F21" s="3">
        <v>0</v>
      </c>
      <c r="G21" s="4">
        <v>0</v>
      </c>
    </row>
    <row r="22" spans="1:7" x14ac:dyDescent="0.25">
      <c r="A22" s="29" t="s">
        <v>30</v>
      </c>
      <c r="B22" s="5">
        <v>360</v>
      </c>
      <c r="C22" s="4">
        <v>209055</v>
      </c>
      <c r="D22" s="5">
        <v>-360</v>
      </c>
      <c r="E22" s="4">
        <v>-209055</v>
      </c>
      <c r="F22" s="3">
        <v>0</v>
      </c>
      <c r="G22" s="4">
        <v>0</v>
      </c>
    </row>
    <row r="23" spans="1:7" x14ac:dyDescent="0.25">
      <c r="A23" s="29" t="s">
        <v>31</v>
      </c>
      <c r="B23" s="3">
        <v>2086</v>
      </c>
      <c r="C23" s="4">
        <v>1278983</v>
      </c>
      <c r="D23" s="3">
        <v>-466</v>
      </c>
      <c r="E23" s="4">
        <v>-323355</v>
      </c>
      <c r="F23" s="3">
        <v>1620</v>
      </c>
      <c r="G23" s="4">
        <v>955628</v>
      </c>
    </row>
    <row r="24" spans="1:7" x14ac:dyDescent="0.25">
      <c r="A24" s="29" t="s">
        <v>32</v>
      </c>
      <c r="B24" s="5">
        <v>722</v>
      </c>
      <c r="C24" s="4">
        <v>441872</v>
      </c>
      <c r="D24" s="5">
        <v>-348</v>
      </c>
      <c r="E24" s="4">
        <v>-219692</v>
      </c>
      <c r="F24" s="3">
        <v>374</v>
      </c>
      <c r="G24" s="4">
        <v>222180</v>
      </c>
    </row>
    <row r="25" spans="1:7" x14ac:dyDescent="0.25">
      <c r="A25" s="29" t="s">
        <v>33</v>
      </c>
      <c r="B25" s="5">
        <v>838</v>
      </c>
      <c r="C25" s="4">
        <v>523783</v>
      </c>
      <c r="D25" s="5">
        <v>-571</v>
      </c>
      <c r="E25" s="4">
        <v>-358337</v>
      </c>
      <c r="F25" s="3">
        <v>267</v>
      </c>
      <c r="G25" s="4">
        <v>165446</v>
      </c>
    </row>
    <row r="26" spans="1:7" x14ac:dyDescent="0.25">
      <c r="A26" s="29" t="s">
        <v>34</v>
      </c>
      <c r="B26" s="3">
        <v>3379</v>
      </c>
      <c r="C26" s="4">
        <v>2114405</v>
      </c>
      <c r="D26" s="3">
        <v>542</v>
      </c>
      <c r="E26" s="4">
        <v>316573</v>
      </c>
      <c r="F26" s="3">
        <v>3921</v>
      </c>
      <c r="G26" s="4">
        <v>2430978</v>
      </c>
    </row>
    <row r="27" spans="1:7" x14ac:dyDescent="0.25">
      <c r="A27" s="29" t="s">
        <v>35</v>
      </c>
      <c r="B27" s="5">
        <v>97</v>
      </c>
      <c r="C27" s="4">
        <v>74550</v>
      </c>
      <c r="D27" s="5">
        <v>-97</v>
      </c>
      <c r="E27" s="4">
        <v>-74550</v>
      </c>
      <c r="F27" s="3">
        <v>0</v>
      </c>
      <c r="G27" s="4">
        <v>0</v>
      </c>
    </row>
    <row r="28" spans="1:7" x14ac:dyDescent="0.25">
      <c r="A28" s="29" t="s">
        <v>36</v>
      </c>
      <c r="B28" s="5">
        <v>216</v>
      </c>
      <c r="C28" s="4">
        <v>124890</v>
      </c>
      <c r="D28" s="5">
        <v>-216</v>
      </c>
      <c r="E28" s="4">
        <v>-124890</v>
      </c>
      <c r="F28" s="3">
        <v>0</v>
      </c>
      <c r="G28" s="4">
        <v>0</v>
      </c>
    </row>
    <row r="29" spans="1:7" x14ac:dyDescent="0.25">
      <c r="A29" s="29" t="s">
        <v>37</v>
      </c>
      <c r="B29" s="3">
        <v>1028</v>
      </c>
      <c r="C29" s="4">
        <v>630784</v>
      </c>
      <c r="D29" s="3">
        <v>-439</v>
      </c>
      <c r="E29" s="4">
        <v>-300587</v>
      </c>
      <c r="F29" s="3">
        <v>589</v>
      </c>
      <c r="G29" s="4">
        <v>330197</v>
      </c>
    </row>
    <row r="30" spans="1:7" x14ac:dyDescent="0.25">
      <c r="A30" s="29" t="s">
        <v>38</v>
      </c>
      <c r="B30" s="5">
        <v>798</v>
      </c>
      <c r="C30" s="4">
        <v>486450</v>
      </c>
      <c r="D30" s="5">
        <v>-400</v>
      </c>
      <c r="E30" s="4">
        <v>-254875</v>
      </c>
      <c r="F30" s="3">
        <v>398</v>
      </c>
      <c r="G30" s="4">
        <v>231575</v>
      </c>
    </row>
    <row r="31" spans="1:7" x14ac:dyDescent="0.25">
      <c r="A31" s="29" t="s">
        <v>39</v>
      </c>
      <c r="B31" s="3">
        <v>3494</v>
      </c>
      <c r="C31" s="4">
        <v>2106381</v>
      </c>
      <c r="D31" s="3">
        <v>-1537</v>
      </c>
      <c r="E31" s="4">
        <v>-992540</v>
      </c>
      <c r="F31" s="3">
        <v>1957</v>
      </c>
      <c r="G31" s="4">
        <v>1113841</v>
      </c>
    </row>
    <row r="32" spans="1:7" x14ac:dyDescent="0.25">
      <c r="A32" s="29" t="s">
        <v>40</v>
      </c>
      <c r="B32" s="5">
        <v>779</v>
      </c>
      <c r="C32" s="4">
        <v>481572</v>
      </c>
      <c r="D32" s="5">
        <v>-388</v>
      </c>
      <c r="E32" s="4">
        <v>-257497</v>
      </c>
      <c r="F32" s="3">
        <v>391</v>
      </c>
      <c r="G32" s="4">
        <v>224075</v>
      </c>
    </row>
    <row r="33" spans="1:7" x14ac:dyDescent="0.25">
      <c r="A33" s="29" t="s">
        <v>41</v>
      </c>
      <c r="B33" s="3">
        <v>1829</v>
      </c>
      <c r="C33" s="4">
        <v>1147404</v>
      </c>
      <c r="D33" s="3">
        <v>-483</v>
      </c>
      <c r="E33" s="4">
        <v>-325559</v>
      </c>
      <c r="F33" s="3">
        <v>1346</v>
      </c>
      <c r="G33" s="4">
        <v>821845</v>
      </c>
    </row>
    <row r="34" spans="1:7" x14ac:dyDescent="0.25">
      <c r="A34" s="29" t="s">
        <v>42</v>
      </c>
      <c r="B34" s="5">
        <v>202</v>
      </c>
      <c r="C34" s="4">
        <v>122692</v>
      </c>
      <c r="D34" s="5">
        <v>-202</v>
      </c>
      <c r="E34" s="4">
        <v>-122692</v>
      </c>
      <c r="F34" s="3">
        <v>0</v>
      </c>
      <c r="G34" s="4">
        <v>0</v>
      </c>
    </row>
    <row r="35" spans="1:7" x14ac:dyDescent="0.25">
      <c r="A35" s="29" t="s">
        <v>43</v>
      </c>
      <c r="B35" s="5">
        <v>296</v>
      </c>
      <c r="C35" s="4">
        <v>187743</v>
      </c>
      <c r="D35" s="5">
        <v>-296</v>
      </c>
      <c r="E35" s="4">
        <v>-187743</v>
      </c>
      <c r="F35" s="3">
        <v>0</v>
      </c>
      <c r="G35" s="4">
        <v>0</v>
      </c>
    </row>
    <row r="36" spans="1:7" x14ac:dyDescent="0.25">
      <c r="A36" s="29" t="s">
        <v>44</v>
      </c>
      <c r="B36" s="3">
        <v>2623</v>
      </c>
      <c r="C36" s="4">
        <v>1617758</v>
      </c>
      <c r="D36" s="3">
        <v>-711</v>
      </c>
      <c r="E36" s="4">
        <v>-474709</v>
      </c>
      <c r="F36" s="3">
        <v>1912</v>
      </c>
      <c r="G36" s="4">
        <v>1143049</v>
      </c>
    </row>
    <row r="37" spans="1:7" x14ac:dyDescent="0.25">
      <c r="A37" s="29" t="s">
        <v>45</v>
      </c>
      <c r="B37" s="3">
        <v>1640</v>
      </c>
      <c r="C37" s="4">
        <v>1030392</v>
      </c>
      <c r="D37" s="3">
        <v>-490</v>
      </c>
      <c r="E37" s="4">
        <v>-286412</v>
      </c>
      <c r="F37" s="3">
        <v>1150</v>
      </c>
      <c r="G37" s="4">
        <v>743980</v>
      </c>
    </row>
    <row r="38" spans="1:7" x14ac:dyDescent="0.25">
      <c r="A38" s="29" t="s">
        <v>46</v>
      </c>
      <c r="B38" s="5">
        <v>736</v>
      </c>
      <c r="C38" s="4">
        <v>452538</v>
      </c>
      <c r="D38" s="5">
        <v>-487</v>
      </c>
      <c r="E38" s="4">
        <v>-311321</v>
      </c>
      <c r="F38" s="3">
        <v>249</v>
      </c>
      <c r="G38" s="4">
        <v>141217</v>
      </c>
    </row>
    <row r="39" spans="1:7" x14ac:dyDescent="0.25">
      <c r="A39" s="29" t="s">
        <v>47</v>
      </c>
      <c r="B39" s="5">
        <v>693</v>
      </c>
      <c r="C39" s="4">
        <v>450712</v>
      </c>
      <c r="D39" s="5">
        <v>-693</v>
      </c>
      <c r="E39" s="4">
        <v>-450712</v>
      </c>
      <c r="F39" s="3">
        <v>0</v>
      </c>
      <c r="G39" s="4">
        <v>0</v>
      </c>
    </row>
    <row r="40" spans="1:7" ht="30" x14ac:dyDescent="0.25">
      <c r="A40" s="29" t="s">
        <v>48</v>
      </c>
      <c r="B40" s="5">
        <v>8</v>
      </c>
      <c r="C40" s="4">
        <v>4460</v>
      </c>
      <c r="D40" s="4">
        <v>-8</v>
      </c>
      <c r="E40" s="4">
        <v>-4460</v>
      </c>
      <c r="F40" s="3">
        <v>0</v>
      </c>
      <c r="G40" s="4">
        <v>0</v>
      </c>
    </row>
    <row r="41" spans="1:7" x14ac:dyDescent="0.25">
      <c r="A41" s="29" t="s">
        <v>49</v>
      </c>
      <c r="B41" s="5">
        <v>147</v>
      </c>
      <c r="C41" s="4">
        <v>91462</v>
      </c>
      <c r="D41" s="4">
        <v>-147</v>
      </c>
      <c r="E41" s="4">
        <v>-91462</v>
      </c>
      <c r="F41" s="3">
        <v>0</v>
      </c>
      <c r="G41" s="4">
        <v>0</v>
      </c>
    </row>
    <row r="42" spans="1:7" ht="30" x14ac:dyDescent="0.25">
      <c r="A42" s="29" t="s">
        <v>50</v>
      </c>
      <c r="B42" s="5">
        <v>21</v>
      </c>
      <c r="C42" s="4">
        <v>11344</v>
      </c>
      <c r="D42" s="4">
        <v>-21</v>
      </c>
      <c r="E42" s="4">
        <v>-11344</v>
      </c>
      <c r="F42" s="3">
        <v>0</v>
      </c>
      <c r="G42" s="4">
        <v>0</v>
      </c>
    </row>
    <row r="43" spans="1:7" x14ac:dyDescent="0.25">
      <c r="A43" s="29" t="s">
        <v>51</v>
      </c>
      <c r="B43" s="5">
        <v>3</v>
      </c>
      <c r="C43" s="4">
        <v>2640</v>
      </c>
      <c r="D43" s="5">
        <v>-3</v>
      </c>
      <c r="E43" s="4">
        <v>-2640</v>
      </c>
      <c r="F43" s="3">
        <v>0</v>
      </c>
      <c r="G43" s="4">
        <v>0</v>
      </c>
    </row>
    <row r="44" spans="1:7" ht="30" x14ac:dyDescent="0.25">
      <c r="A44" s="29" t="s">
        <v>52</v>
      </c>
      <c r="B44" s="3">
        <v>3117</v>
      </c>
      <c r="C44" s="4">
        <v>1913105</v>
      </c>
      <c r="D44" s="4">
        <v>-1045</v>
      </c>
      <c r="E44" s="4">
        <v>-683452</v>
      </c>
      <c r="F44" s="3">
        <v>2072</v>
      </c>
      <c r="G44" s="4">
        <v>1229653</v>
      </c>
    </row>
    <row r="45" spans="1:7" ht="30" x14ac:dyDescent="0.25">
      <c r="A45" s="29" t="s">
        <v>53</v>
      </c>
      <c r="B45" s="3">
        <v>5007</v>
      </c>
      <c r="C45" s="4">
        <v>3076060</v>
      </c>
      <c r="D45" s="3">
        <v>-1181</v>
      </c>
      <c r="E45" s="4">
        <v>-758911</v>
      </c>
      <c r="F45" s="3">
        <v>3826</v>
      </c>
      <c r="G45" s="4">
        <v>2317149</v>
      </c>
    </row>
    <row r="46" spans="1:7" x14ac:dyDescent="0.25">
      <c r="A46" s="6" t="s">
        <v>7</v>
      </c>
      <c r="B46" s="21">
        <v>81852</v>
      </c>
      <c r="C46" s="22">
        <v>50982498</v>
      </c>
      <c r="D46" s="21">
        <v>-27983</v>
      </c>
      <c r="E46" s="22">
        <v>-18777717</v>
      </c>
      <c r="F46" s="21">
        <v>53869</v>
      </c>
      <c r="G46" s="22">
        <v>32204781</v>
      </c>
    </row>
    <row r="47" spans="1:7" x14ac:dyDescent="0.25">
      <c r="B47" s="20"/>
      <c r="C47" s="20"/>
      <c r="D47" s="20"/>
      <c r="E47" s="20"/>
      <c r="F47" s="20"/>
      <c r="G47" s="20"/>
    </row>
  </sheetData>
  <mergeCells count="6">
    <mergeCell ref="F1:G1"/>
    <mergeCell ref="A2:G2"/>
    <mergeCell ref="A3:A4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120" zoomScaleNormal="100" zoomScaleSheetLayoutView="120" workbookViewId="0">
      <selection activeCell="A2" sqref="A2:H2"/>
    </sheetView>
  </sheetViews>
  <sheetFormatPr defaultRowHeight="15" x14ac:dyDescent="0.25"/>
  <cols>
    <col min="1" max="1" width="46" style="1" customWidth="1"/>
    <col min="2" max="2" width="14.140625" style="1" customWidth="1"/>
    <col min="3" max="3" width="14.28515625" style="1" bestFit="1" customWidth="1"/>
    <col min="4" max="4" width="16.5703125" style="1" customWidth="1"/>
    <col min="5" max="5" width="15.42578125" style="1" customWidth="1"/>
    <col min="6" max="6" width="16.140625" style="1" customWidth="1"/>
    <col min="7" max="7" width="14.28515625" style="1" bestFit="1" customWidth="1"/>
    <col min="8" max="16384" width="9.140625" style="1"/>
  </cols>
  <sheetData>
    <row r="1" spans="1:9" ht="42.75" customHeight="1" x14ac:dyDescent="0.25">
      <c r="B1" s="9"/>
      <c r="C1" s="10"/>
      <c r="D1" s="9"/>
      <c r="E1" s="24"/>
      <c r="F1" s="157" t="s">
        <v>89</v>
      </c>
      <c r="G1" s="157"/>
    </row>
    <row r="2" spans="1:9" ht="60.75" customHeight="1" x14ac:dyDescent="0.3">
      <c r="A2" s="179" t="s">
        <v>90</v>
      </c>
      <c r="B2" s="179"/>
      <c r="C2" s="179"/>
      <c r="D2" s="179"/>
      <c r="E2" s="179"/>
      <c r="F2" s="179"/>
      <c r="G2" s="179"/>
      <c r="H2" s="11"/>
      <c r="I2" s="11"/>
    </row>
    <row r="3" spans="1:9" ht="45" customHeight="1" x14ac:dyDescent="0.25">
      <c r="A3" s="174" t="s">
        <v>54</v>
      </c>
      <c r="B3" s="176" t="s">
        <v>55</v>
      </c>
      <c r="C3" s="176"/>
      <c r="D3" s="177" t="s">
        <v>56</v>
      </c>
      <c r="E3" s="178"/>
      <c r="F3" s="176" t="s">
        <v>10</v>
      </c>
      <c r="G3" s="176"/>
    </row>
    <row r="4" spans="1:9" ht="33.75" customHeight="1" x14ac:dyDescent="0.25">
      <c r="A4" s="175"/>
      <c r="B4" s="25" t="s">
        <v>57</v>
      </c>
      <c r="C4" s="26" t="s">
        <v>58</v>
      </c>
      <c r="D4" s="27" t="s">
        <v>57</v>
      </c>
      <c r="E4" s="28" t="s">
        <v>58</v>
      </c>
      <c r="F4" s="27" t="s">
        <v>57</v>
      </c>
      <c r="G4" s="28" t="s">
        <v>58</v>
      </c>
    </row>
    <row r="5" spans="1:9" x14ac:dyDescent="0.25">
      <c r="A5" s="2" t="s">
        <v>1</v>
      </c>
      <c r="B5" s="3">
        <v>2688</v>
      </c>
      <c r="C5" s="4">
        <v>3359250</v>
      </c>
      <c r="D5" s="3">
        <v>-947</v>
      </c>
      <c r="E5" s="4">
        <v>-1168476</v>
      </c>
      <c r="F5" s="3">
        <v>1741</v>
      </c>
      <c r="G5" s="4">
        <v>2190774</v>
      </c>
    </row>
    <row r="6" spans="1:9" x14ac:dyDescent="0.25">
      <c r="A6" s="2" t="s">
        <v>19</v>
      </c>
      <c r="B6" s="3">
        <v>2532</v>
      </c>
      <c r="C6" s="4">
        <v>3310145</v>
      </c>
      <c r="D6" s="3">
        <v>-262</v>
      </c>
      <c r="E6" s="4">
        <v>-721344</v>
      </c>
      <c r="F6" s="3">
        <v>2270</v>
      </c>
      <c r="G6" s="4">
        <v>2588801</v>
      </c>
    </row>
    <row r="7" spans="1:9" x14ac:dyDescent="0.25">
      <c r="A7" s="2" t="s">
        <v>85</v>
      </c>
      <c r="B7" s="3">
        <v>2830</v>
      </c>
      <c r="C7" s="4">
        <v>3341192</v>
      </c>
      <c r="D7" s="3">
        <v>12</v>
      </c>
      <c r="E7" s="4">
        <v>14774</v>
      </c>
      <c r="F7" s="3">
        <v>2842</v>
      </c>
      <c r="G7" s="4">
        <v>3355966</v>
      </c>
    </row>
    <row r="8" spans="1:9" x14ac:dyDescent="0.25">
      <c r="A8" s="2" t="s">
        <v>21</v>
      </c>
      <c r="B8" s="3">
        <v>752</v>
      </c>
      <c r="C8" s="4">
        <v>772085</v>
      </c>
      <c r="D8" s="3">
        <v>182</v>
      </c>
      <c r="E8" s="4">
        <v>187288</v>
      </c>
      <c r="F8" s="3">
        <v>934</v>
      </c>
      <c r="G8" s="4">
        <v>959373</v>
      </c>
    </row>
    <row r="9" spans="1:9" x14ac:dyDescent="0.25">
      <c r="A9" s="2" t="s">
        <v>22</v>
      </c>
      <c r="B9" s="3">
        <v>1068</v>
      </c>
      <c r="C9" s="4">
        <v>1084732</v>
      </c>
      <c r="D9" s="3">
        <v>55</v>
      </c>
      <c r="E9" s="4">
        <v>55265</v>
      </c>
      <c r="F9" s="3">
        <v>1123</v>
      </c>
      <c r="G9" s="4">
        <v>1139997</v>
      </c>
    </row>
    <row r="10" spans="1:9" x14ac:dyDescent="0.25">
      <c r="A10" s="2" t="s">
        <v>60</v>
      </c>
      <c r="B10" s="3">
        <v>1390</v>
      </c>
      <c r="C10" s="4">
        <v>1602354</v>
      </c>
      <c r="D10" s="3">
        <v>102</v>
      </c>
      <c r="E10" s="4">
        <v>117466</v>
      </c>
      <c r="F10" s="3">
        <v>1492</v>
      </c>
      <c r="G10" s="4">
        <v>1719820</v>
      </c>
    </row>
    <row r="11" spans="1:9" x14ac:dyDescent="0.25">
      <c r="A11" s="2" t="s">
        <v>86</v>
      </c>
      <c r="B11" s="3">
        <v>467</v>
      </c>
      <c r="C11" s="4">
        <v>571230</v>
      </c>
      <c r="D11" s="3">
        <v>67</v>
      </c>
      <c r="E11" s="4">
        <v>84047</v>
      </c>
      <c r="F11" s="3">
        <v>534</v>
      </c>
      <c r="G11" s="4">
        <v>655277</v>
      </c>
    </row>
    <row r="12" spans="1:9" x14ac:dyDescent="0.25">
      <c r="A12" s="2" t="s">
        <v>34</v>
      </c>
      <c r="B12" s="3">
        <v>1652</v>
      </c>
      <c r="C12" s="4">
        <v>1649867</v>
      </c>
      <c r="D12" s="3">
        <v>332</v>
      </c>
      <c r="E12" s="4">
        <v>331831</v>
      </c>
      <c r="F12" s="3">
        <v>1984</v>
      </c>
      <c r="G12" s="4">
        <v>1981698</v>
      </c>
    </row>
    <row r="13" spans="1:9" x14ac:dyDescent="0.25">
      <c r="A13" s="2" t="s">
        <v>68</v>
      </c>
      <c r="B13" s="3">
        <v>1024</v>
      </c>
      <c r="C13" s="4">
        <v>1231081</v>
      </c>
      <c r="D13" s="3">
        <v>71</v>
      </c>
      <c r="E13" s="4">
        <v>86064</v>
      </c>
      <c r="F13" s="3">
        <v>1095</v>
      </c>
      <c r="G13" s="4">
        <v>1317145</v>
      </c>
    </row>
    <row r="14" spans="1:9" x14ac:dyDescent="0.25">
      <c r="A14" s="2" t="s">
        <v>87</v>
      </c>
      <c r="B14" s="3">
        <v>730</v>
      </c>
      <c r="C14" s="4">
        <v>800643</v>
      </c>
      <c r="D14" s="3">
        <v>30</v>
      </c>
      <c r="E14" s="4">
        <v>33603</v>
      </c>
      <c r="F14" s="3">
        <v>760</v>
      </c>
      <c r="G14" s="4">
        <v>834246</v>
      </c>
    </row>
    <row r="15" spans="1:9" x14ac:dyDescent="0.25">
      <c r="A15" s="2" t="s">
        <v>42</v>
      </c>
      <c r="B15" s="3">
        <v>314</v>
      </c>
      <c r="C15" s="4">
        <v>350904</v>
      </c>
      <c r="D15" s="3">
        <v>55</v>
      </c>
      <c r="E15" s="4">
        <v>61187</v>
      </c>
      <c r="F15" s="3">
        <v>369</v>
      </c>
      <c r="G15" s="4">
        <v>412091</v>
      </c>
    </row>
    <row r="16" spans="1:9" x14ac:dyDescent="0.25">
      <c r="A16" s="2" t="s">
        <v>45</v>
      </c>
      <c r="B16" s="3">
        <v>1507</v>
      </c>
      <c r="C16" s="4">
        <v>1693761</v>
      </c>
      <c r="D16" s="3">
        <v>22</v>
      </c>
      <c r="E16" s="4">
        <v>28879</v>
      </c>
      <c r="F16" s="3">
        <v>1529</v>
      </c>
      <c r="G16" s="4">
        <v>1722640</v>
      </c>
    </row>
    <row r="17" spans="1:7" x14ac:dyDescent="0.25">
      <c r="A17" s="2" t="s">
        <v>46</v>
      </c>
      <c r="B17" s="3">
        <v>664</v>
      </c>
      <c r="C17" s="4">
        <v>731709</v>
      </c>
      <c r="D17" s="3">
        <v>40</v>
      </c>
      <c r="E17" s="4">
        <v>45263</v>
      </c>
      <c r="F17" s="3">
        <v>704</v>
      </c>
      <c r="G17" s="4">
        <v>776972</v>
      </c>
    </row>
    <row r="18" spans="1:7" ht="28.5" x14ac:dyDescent="0.25">
      <c r="A18" s="2" t="s">
        <v>71</v>
      </c>
      <c r="B18" s="3">
        <v>975</v>
      </c>
      <c r="C18" s="4">
        <v>1147938</v>
      </c>
      <c r="D18" s="3">
        <v>98</v>
      </c>
      <c r="E18" s="4">
        <v>116298</v>
      </c>
      <c r="F18" s="3">
        <v>1073</v>
      </c>
      <c r="G18" s="4">
        <v>1264236</v>
      </c>
    </row>
    <row r="19" spans="1:7" ht="28.5" x14ac:dyDescent="0.25">
      <c r="A19" s="2" t="s">
        <v>72</v>
      </c>
      <c r="B19" s="3">
        <v>216</v>
      </c>
      <c r="C19" s="4">
        <v>205123</v>
      </c>
      <c r="D19" s="3">
        <v>49</v>
      </c>
      <c r="E19" s="4">
        <v>46435</v>
      </c>
      <c r="F19" s="3">
        <v>265</v>
      </c>
      <c r="G19" s="4">
        <v>251558</v>
      </c>
    </row>
    <row r="20" spans="1:7" ht="28.5" x14ac:dyDescent="0.25">
      <c r="A20" s="2" t="s">
        <v>53</v>
      </c>
      <c r="B20" s="3">
        <v>4501</v>
      </c>
      <c r="C20" s="4">
        <v>5724678</v>
      </c>
      <c r="D20" s="3">
        <v>94</v>
      </c>
      <c r="E20" s="4">
        <v>681420</v>
      </c>
      <c r="F20" s="3">
        <v>4595</v>
      </c>
      <c r="G20" s="4">
        <v>6406098</v>
      </c>
    </row>
    <row r="21" spans="1:7" x14ac:dyDescent="0.25">
      <c r="A21" s="31" t="s">
        <v>88</v>
      </c>
      <c r="B21" s="8">
        <v>23310</v>
      </c>
      <c r="C21" s="7">
        <v>27576692</v>
      </c>
      <c r="D21" s="8">
        <v>0</v>
      </c>
      <c r="E21" s="7">
        <v>0</v>
      </c>
      <c r="F21" s="8">
        <v>23310</v>
      </c>
      <c r="G21" s="7">
        <v>27576692</v>
      </c>
    </row>
  </sheetData>
  <mergeCells count="6">
    <mergeCell ref="F1:G1"/>
    <mergeCell ref="A2:G2"/>
    <mergeCell ref="A3:A4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="170" zoomScaleNormal="100" zoomScaleSheetLayoutView="170" workbookViewId="0">
      <selection activeCell="A2" sqref="A2:G2"/>
    </sheetView>
  </sheetViews>
  <sheetFormatPr defaultColWidth="9.140625" defaultRowHeight="15" x14ac:dyDescent="0.25"/>
  <cols>
    <col min="1" max="1" width="32.85546875" style="1" customWidth="1"/>
    <col min="2" max="2" width="12.28515625" style="1" customWidth="1"/>
    <col min="3" max="3" width="20.7109375" style="1" customWidth="1"/>
    <col min="4" max="4" width="9.28515625" style="1" customWidth="1"/>
    <col min="5" max="5" width="16.140625" style="16" customWidth="1"/>
    <col min="6" max="6" width="10.28515625" style="1" customWidth="1"/>
    <col min="7" max="7" width="18.42578125" style="16" customWidth="1"/>
    <col min="8" max="8" width="8" style="1" customWidth="1"/>
    <col min="9" max="256" width="9.140625" style="1"/>
    <col min="257" max="257" width="25.42578125" style="1" customWidth="1"/>
    <col min="258" max="258" width="7.7109375" style="1" customWidth="1"/>
    <col min="259" max="259" width="11.28515625" style="1" customWidth="1"/>
    <col min="260" max="260" width="7.7109375" style="1" customWidth="1"/>
    <col min="261" max="261" width="10.28515625" style="1" customWidth="1"/>
    <col min="262" max="262" width="7.7109375" style="1" customWidth="1"/>
    <col min="263" max="263" width="11.7109375" style="1" customWidth="1"/>
    <col min="264" max="264" width="8" style="1" customWidth="1"/>
    <col min="265" max="512" width="9.140625" style="1"/>
    <col min="513" max="513" width="25.42578125" style="1" customWidth="1"/>
    <col min="514" max="514" width="7.7109375" style="1" customWidth="1"/>
    <col min="515" max="515" width="11.28515625" style="1" customWidth="1"/>
    <col min="516" max="516" width="7.7109375" style="1" customWidth="1"/>
    <col min="517" max="517" width="10.28515625" style="1" customWidth="1"/>
    <col min="518" max="518" width="7.7109375" style="1" customWidth="1"/>
    <col min="519" max="519" width="11.7109375" style="1" customWidth="1"/>
    <col min="520" max="520" width="8" style="1" customWidth="1"/>
    <col min="521" max="768" width="9.140625" style="1"/>
    <col min="769" max="769" width="25.42578125" style="1" customWidth="1"/>
    <col min="770" max="770" width="7.7109375" style="1" customWidth="1"/>
    <col min="771" max="771" width="11.28515625" style="1" customWidth="1"/>
    <col min="772" max="772" width="7.7109375" style="1" customWidth="1"/>
    <col min="773" max="773" width="10.28515625" style="1" customWidth="1"/>
    <col min="774" max="774" width="7.7109375" style="1" customWidth="1"/>
    <col min="775" max="775" width="11.7109375" style="1" customWidth="1"/>
    <col min="776" max="776" width="8" style="1" customWidth="1"/>
    <col min="777" max="1024" width="9.140625" style="1"/>
    <col min="1025" max="1025" width="25.42578125" style="1" customWidth="1"/>
    <col min="1026" max="1026" width="7.7109375" style="1" customWidth="1"/>
    <col min="1027" max="1027" width="11.28515625" style="1" customWidth="1"/>
    <col min="1028" max="1028" width="7.7109375" style="1" customWidth="1"/>
    <col min="1029" max="1029" width="10.28515625" style="1" customWidth="1"/>
    <col min="1030" max="1030" width="7.7109375" style="1" customWidth="1"/>
    <col min="1031" max="1031" width="11.7109375" style="1" customWidth="1"/>
    <col min="1032" max="1032" width="8" style="1" customWidth="1"/>
    <col min="1033" max="1280" width="9.140625" style="1"/>
    <col min="1281" max="1281" width="25.42578125" style="1" customWidth="1"/>
    <col min="1282" max="1282" width="7.7109375" style="1" customWidth="1"/>
    <col min="1283" max="1283" width="11.28515625" style="1" customWidth="1"/>
    <col min="1284" max="1284" width="7.7109375" style="1" customWidth="1"/>
    <col min="1285" max="1285" width="10.28515625" style="1" customWidth="1"/>
    <col min="1286" max="1286" width="7.7109375" style="1" customWidth="1"/>
    <col min="1287" max="1287" width="11.7109375" style="1" customWidth="1"/>
    <col min="1288" max="1288" width="8" style="1" customWidth="1"/>
    <col min="1289" max="1536" width="9.140625" style="1"/>
    <col min="1537" max="1537" width="25.42578125" style="1" customWidth="1"/>
    <col min="1538" max="1538" width="7.7109375" style="1" customWidth="1"/>
    <col min="1539" max="1539" width="11.28515625" style="1" customWidth="1"/>
    <col min="1540" max="1540" width="7.7109375" style="1" customWidth="1"/>
    <col min="1541" max="1541" width="10.28515625" style="1" customWidth="1"/>
    <col min="1542" max="1542" width="7.7109375" style="1" customWidth="1"/>
    <col min="1543" max="1543" width="11.7109375" style="1" customWidth="1"/>
    <col min="1544" max="1544" width="8" style="1" customWidth="1"/>
    <col min="1545" max="1792" width="9.140625" style="1"/>
    <col min="1793" max="1793" width="25.42578125" style="1" customWidth="1"/>
    <col min="1794" max="1794" width="7.7109375" style="1" customWidth="1"/>
    <col min="1795" max="1795" width="11.28515625" style="1" customWidth="1"/>
    <col min="1796" max="1796" width="7.7109375" style="1" customWidth="1"/>
    <col min="1797" max="1797" width="10.28515625" style="1" customWidth="1"/>
    <col min="1798" max="1798" width="7.7109375" style="1" customWidth="1"/>
    <col min="1799" max="1799" width="11.7109375" style="1" customWidth="1"/>
    <col min="1800" max="1800" width="8" style="1" customWidth="1"/>
    <col min="1801" max="2048" width="9.140625" style="1"/>
    <col min="2049" max="2049" width="25.42578125" style="1" customWidth="1"/>
    <col min="2050" max="2050" width="7.7109375" style="1" customWidth="1"/>
    <col min="2051" max="2051" width="11.28515625" style="1" customWidth="1"/>
    <col min="2052" max="2052" width="7.7109375" style="1" customWidth="1"/>
    <col min="2053" max="2053" width="10.28515625" style="1" customWidth="1"/>
    <col min="2054" max="2054" width="7.7109375" style="1" customWidth="1"/>
    <col min="2055" max="2055" width="11.7109375" style="1" customWidth="1"/>
    <col min="2056" max="2056" width="8" style="1" customWidth="1"/>
    <col min="2057" max="2304" width="9.140625" style="1"/>
    <col min="2305" max="2305" width="25.42578125" style="1" customWidth="1"/>
    <col min="2306" max="2306" width="7.7109375" style="1" customWidth="1"/>
    <col min="2307" max="2307" width="11.28515625" style="1" customWidth="1"/>
    <col min="2308" max="2308" width="7.7109375" style="1" customWidth="1"/>
    <col min="2309" max="2309" width="10.28515625" style="1" customWidth="1"/>
    <col min="2310" max="2310" width="7.7109375" style="1" customWidth="1"/>
    <col min="2311" max="2311" width="11.7109375" style="1" customWidth="1"/>
    <col min="2312" max="2312" width="8" style="1" customWidth="1"/>
    <col min="2313" max="2560" width="9.140625" style="1"/>
    <col min="2561" max="2561" width="25.42578125" style="1" customWidth="1"/>
    <col min="2562" max="2562" width="7.7109375" style="1" customWidth="1"/>
    <col min="2563" max="2563" width="11.28515625" style="1" customWidth="1"/>
    <col min="2564" max="2564" width="7.7109375" style="1" customWidth="1"/>
    <col min="2565" max="2565" width="10.28515625" style="1" customWidth="1"/>
    <col min="2566" max="2566" width="7.7109375" style="1" customWidth="1"/>
    <col min="2567" max="2567" width="11.7109375" style="1" customWidth="1"/>
    <col min="2568" max="2568" width="8" style="1" customWidth="1"/>
    <col min="2569" max="2816" width="9.140625" style="1"/>
    <col min="2817" max="2817" width="25.42578125" style="1" customWidth="1"/>
    <col min="2818" max="2818" width="7.7109375" style="1" customWidth="1"/>
    <col min="2819" max="2819" width="11.28515625" style="1" customWidth="1"/>
    <col min="2820" max="2820" width="7.7109375" style="1" customWidth="1"/>
    <col min="2821" max="2821" width="10.28515625" style="1" customWidth="1"/>
    <col min="2822" max="2822" width="7.7109375" style="1" customWidth="1"/>
    <col min="2823" max="2823" width="11.7109375" style="1" customWidth="1"/>
    <col min="2824" max="2824" width="8" style="1" customWidth="1"/>
    <col min="2825" max="3072" width="9.140625" style="1"/>
    <col min="3073" max="3073" width="25.42578125" style="1" customWidth="1"/>
    <col min="3074" max="3074" width="7.7109375" style="1" customWidth="1"/>
    <col min="3075" max="3075" width="11.28515625" style="1" customWidth="1"/>
    <col min="3076" max="3076" width="7.7109375" style="1" customWidth="1"/>
    <col min="3077" max="3077" width="10.28515625" style="1" customWidth="1"/>
    <col min="3078" max="3078" width="7.7109375" style="1" customWidth="1"/>
    <col min="3079" max="3079" width="11.7109375" style="1" customWidth="1"/>
    <col min="3080" max="3080" width="8" style="1" customWidth="1"/>
    <col min="3081" max="3328" width="9.140625" style="1"/>
    <col min="3329" max="3329" width="25.42578125" style="1" customWidth="1"/>
    <col min="3330" max="3330" width="7.7109375" style="1" customWidth="1"/>
    <col min="3331" max="3331" width="11.28515625" style="1" customWidth="1"/>
    <col min="3332" max="3332" width="7.7109375" style="1" customWidth="1"/>
    <col min="3333" max="3333" width="10.28515625" style="1" customWidth="1"/>
    <col min="3334" max="3334" width="7.7109375" style="1" customWidth="1"/>
    <col min="3335" max="3335" width="11.7109375" style="1" customWidth="1"/>
    <col min="3336" max="3336" width="8" style="1" customWidth="1"/>
    <col min="3337" max="3584" width="9.140625" style="1"/>
    <col min="3585" max="3585" width="25.42578125" style="1" customWidth="1"/>
    <col min="3586" max="3586" width="7.7109375" style="1" customWidth="1"/>
    <col min="3587" max="3587" width="11.28515625" style="1" customWidth="1"/>
    <col min="3588" max="3588" width="7.7109375" style="1" customWidth="1"/>
    <col min="3589" max="3589" width="10.28515625" style="1" customWidth="1"/>
    <col min="3590" max="3590" width="7.7109375" style="1" customWidth="1"/>
    <col min="3591" max="3591" width="11.7109375" style="1" customWidth="1"/>
    <col min="3592" max="3592" width="8" style="1" customWidth="1"/>
    <col min="3593" max="3840" width="9.140625" style="1"/>
    <col min="3841" max="3841" width="25.42578125" style="1" customWidth="1"/>
    <col min="3842" max="3842" width="7.7109375" style="1" customWidth="1"/>
    <col min="3843" max="3843" width="11.28515625" style="1" customWidth="1"/>
    <col min="3844" max="3844" width="7.7109375" style="1" customWidth="1"/>
    <col min="3845" max="3845" width="10.28515625" style="1" customWidth="1"/>
    <col min="3846" max="3846" width="7.7109375" style="1" customWidth="1"/>
    <col min="3847" max="3847" width="11.7109375" style="1" customWidth="1"/>
    <col min="3848" max="3848" width="8" style="1" customWidth="1"/>
    <col min="3849" max="4096" width="9.140625" style="1"/>
    <col min="4097" max="4097" width="25.42578125" style="1" customWidth="1"/>
    <col min="4098" max="4098" width="7.7109375" style="1" customWidth="1"/>
    <col min="4099" max="4099" width="11.28515625" style="1" customWidth="1"/>
    <col min="4100" max="4100" width="7.7109375" style="1" customWidth="1"/>
    <col min="4101" max="4101" width="10.28515625" style="1" customWidth="1"/>
    <col min="4102" max="4102" width="7.7109375" style="1" customWidth="1"/>
    <col min="4103" max="4103" width="11.7109375" style="1" customWidth="1"/>
    <col min="4104" max="4104" width="8" style="1" customWidth="1"/>
    <col min="4105" max="4352" width="9.140625" style="1"/>
    <col min="4353" max="4353" width="25.42578125" style="1" customWidth="1"/>
    <col min="4354" max="4354" width="7.7109375" style="1" customWidth="1"/>
    <col min="4355" max="4355" width="11.28515625" style="1" customWidth="1"/>
    <col min="4356" max="4356" width="7.7109375" style="1" customWidth="1"/>
    <col min="4357" max="4357" width="10.28515625" style="1" customWidth="1"/>
    <col min="4358" max="4358" width="7.7109375" style="1" customWidth="1"/>
    <col min="4359" max="4359" width="11.7109375" style="1" customWidth="1"/>
    <col min="4360" max="4360" width="8" style="1" customWidth="1"/>
    <col min="4361" max="4608" width="9.140625" style="1"/>
    <col min="4609" max="4609" width="25.42578125" style="1" customWidth="1"/>
    <col min="4610" max="4610" width="7.7109375" style="1" customWidth="1"/>
    <col min="4611" max="4611" width="11.28515625" style="1" customWidth="1"/>
    <col min="4612" max="4612" width="7.7109375" style="1" customWidth="1"/>
    <col min="4613" max="4613" width="10.28515625" style="1" customWidth="1"/>
    <col min="4614" max="4614" width="7.7109375" style="1" customWidth="1"/>
    <col min="4615" max="4615" width="11.7109375" style="1" customWidth="1"/>
    <col min="4616" max="4616" width="8" style="1" customWidth="1"/>
    <col min="4617" max="4864" width="9.140625" style="1"/>
    <col min="4865" max="4865" width="25.42578125" style="1" customWidth="1"/>
    <col min="4866" max="4866" width="7.7109375" style="1" customWidth="1"/>
    <col min="4867" max="4867" width="11.28515625" style="1" customWidth="1"/>
    <col min="4868" max="4868" width="7.7109375" style="1" customWidth="1"/>
    <col min="4869" max="4869" width="10.28515625" style="1" customWidth="1"/>
    <col min="4870" max="4870" width="7.7109375" style="1" customWidth="1"/>
    <col min="4871" max="4871" width="11.7109375" style="1" customWidth="1"/>
    <col min="4872" max="4872" width="8" style="1" customWidth="1"/>
    <col min="4873" max="5120" width="9.140625" style="1"/>
    <col min="5121" max="5121" width="25.42578125" style="1" customWidth="1"/>
    <col min="5122" max="5122" width="7.7109375" style="1" customWidth="1"/>
    <col min="5123" max="5123" width="11.28515625" style="1" customWidth="1"/>
    <col min="5124" max="5124" width="7.7109375" style="1" customWidth="1"/>
    <col min="5125" max="5125" width="10.28515625" style="1" customWidth="1"/>
    <col min="5126" max="5126" width="7.7109375" style="1" customWidth="1"/>
    <col min="5127" max="5127" width="11.7109375" style="1" customWidth="1"/>
    <col min="5128" max="5128" width="8" style="1" customWidth="1"/>
    <col min="5129" max="5376" width="9.140625" style="1"/>
    <col min="5377" max="5377" width="25.42578125" style="1" customWidth="1"/>
    <col min="5378" max="5378" width="7.7109375" style="1" customWidth="1"/>
    <col min="5379" max="5379" width="11.28515625" style="1" customWidth="1"/>
    <col min="5380" max="5380" width="7.7109375" style="1" customWidth="1"/>
    <col min="5381" max="5381" width="10.28515625" style="1" customWidth="1"/>
    <col min="5382" max="5382" width="7.7109375" style="1" customWidth="1"/>
    <col min="5383" max="5383" width="11.7109375" style="1" customWidth="1"/>
    <col min="5384" max="5384" width="8" style="1" customWidth="1"/>
    <col min="5385" max="5632" width="9.140625" style="1"/>
    <col min="5633" max="5633" width="25.42578125" style="1" customWidth="1"/>
    <col min="5634" max="5634" width="7.7109375" style="1" customWidth="1"/>
    <col min="5635" max="5635" width="11.28515625" style="1" customWidth="1"/>
    <col min="5636" max="5636" width="7.7109375" style="1" customWidth="1"/>
    <col min="5637" max="5637" width="10.28515625" style="1" customWidth="1"/>
    <col min="5638" max="5638" width="7.7109375" style="1" customWidth="1"/>
    <col min="5639" max="5639" width="11.7109375" style="1" customWidth="1"/>
    <col min="5640" max="5640" width="8" style="1" customWidth="1"/>
    <col min="5641" max="5888" width="9.140625" style="1"/>
    <col min="5889" max="5889" width="25.42578125" style="1" customWidth="1"/>
    <col min="5890" max="5890" width="7.7109375" style="1" customWidth="1"/>
    <col min="5891" max="5891" width="11.28515625" style="1" customWidth="1"/>
    <col min="5892" max="5892" width="7.7109375" style="1" customWidth="1"/>
    <col min="5893" max="5893" width="10.28515625" style="1" customWidth="1"/>
    <col min="5894" max="5894" width="7.7109375" style="1" customWidth="1"/>
    <col min="5895" max="5895" width="11.7109375" style="1" customWidth="1"/>
    <col min="5896" max="5896" width="8" style="1" customWidth="1"/>
    <col min="5897" max="6144" width="9.140625" style="1"/>
    <col min="6145" max="6145" width="25.42578125" style="1" customWidth="1"/>
    <col min="6146" max="6146" width="7.7109375" style="1" customWidth="1"/>
    <col min="6147" max="6147" width="11.28515625" style="1" customWidth="1"/>
    <col min="6148" max="6148" width="7.7109375" style="1" customWidth="1"/>
    <col min="6149" max="6149" width="10.28515625" style="1" customWidth="1"/>
    <col min="6150" max="6150" width="7.7109375" style="1" customWidth="1"/>
    <col min="6151" max="6151" width="11.7109375" style="1" customWidth="1"/>
    <col min="6152" max="6152" width="8" style="1" customWidth="1"/>
    <col min="6153" max="6400" width="9.140625" style="1"/>
    <col min="6401" max="6401" width="25.42578125" style="1" customWidth="1"/>
    <col min="6402" max="6402" width="7.7109375" style="1" customWidth="1"/>
    <col min="6403" max="6403" width="11.28515625" style="1" customWidth="1"/>
    <col min="6404" max="6404" width="7.7109375" style="1" customWidth="1"/>
    <col min="6405" max="6405" width="10.28515625" style="1" customWidth="1"/>
    <col min="6406" max="6406" width="7.7109375" style="1" customWidth="1"/>
    <col min="6407" max="6407" width="11.7109375" style="1" customWidth="1"/>
    <col min="6408" max="6408" width="8" style="1" customWidth="1"/>
    <col min="6409" max="6656" width="9.140625" style="1"/>
    <col min="6657" max="6657" width="25.42578125" style="1" customWidth="1"/>
    <col min="6658" max="6658" width="7.7109375" style="1" customWidth="1"/>
    <col min="6659" max="6659" width="11.28515625" style="1" customWidth="1"/>
    <col min="6660" max="6660" width="7.7109375" style="1" customWidth="1"/>
    <col min="6661" max="6661" width="10.28515625" style="1" customWidth="1"/>
    <col min="6662" max="6662" width="7.7109375" style="1" customWidth="1"/>
    <col min="6663" max="6663" width="11.7109375" style="1" customWidth="1"/>
    <col min="6664" max="6664" width="8" style="1" customWidth="1"/>
    <col min="6665" max="6912" width="9.140625" style="1"/>
    <col min="6913" max="6913" width="25.42578125" style="1" customWidth="1"/>
    <col min="6914" max="6914" width="7.7109375" style="1" customWidth="1"/>
    <col min="6915" max="6915" width="11.28515625" style="1" customWidth="1"/>
    <col min="6916" max="6916" width="7.7109375" style="1" customWidth="1"/>
    <col min="6917" max="6917" width="10.28515625" style="1" customWidth="1"/>
    <col min="6918" max="6918" width="7.7109375" style="1" customWidth="1"/>
    <col min="6919" max="6919" width="11.7109375" style="1" customWidth="1"/>
    <col min="6920" max="6920" width="8" style="1" customWidth="1"/>
    <col min="6921" max="7168" width="9.140625" style="1"/>
    <col min="7169" max="7169" width="25.42578125" style="1" customWidth="1"/>
    <col min="7170" max="7170" width="7.7109375" style="1" customWidth="1"/>
    <col min="7171" max="7171" width="11.28515625" style="1" customWidth="1"/>
    <col min="7172" max="7172" width="7.7109375" style="1" customWidth="1"/>
    <col min="7173" max="7173" width="10.28515625" style="1" customWidth="1"/>
    <col min="7174" max="7174" width="7.7109375" style="1" customWidth="1"/>
    <col min="7175" max="7175" width="11.7109375" style="1" customWidth="1"/>
    <col min="7176" max="7176" width="8" style="1" customWidth="1"/>
    <col min="7177" max="7424" width="9.140625" style="1"/>
    <col min="7425" max="7425" width="25.42578125" style="1" customWidth="1"/>
    <col min="7426" max="7426" width="7.7109375" style="1" customWidth="1"/>
    <col min="7427" max="7427" width="11.28515625" style="1" customWidth="1"/>
    <col min="7428" max="7428" width="7.7109375" style="1" customWidth="1"/>
    <col min="7429" max="7429" width="10.28515625" style="1" customWidth="1"/>
    <col min="7430" max="7430" width="7.7109375" style="1" customWidth="1"/>
    <col min="7431" max="7431" width="11.7109375" style="1" customWidth="1"/>
    <col min="7432" max="7432" width="8" style="1" customWidth="1"/>
    <col min="7433" max="7680" width="9.140625" style="1"/>
    <col min="7681" max="7681" width="25.42578125" style="1" customWidth="1"/>
    <col min="7682" max="7682" width="7.7109375" style="1" customWidth="1"/>
    <col min="7683" max="7683" width="11.28515625" style="1" customWidth="1"/>
    <col min="7684" max="7684" width="7.7109375" style="1" customWidth="1"/>
    <col min="7685" max="7685" width="10.28515625" style="1" customWidth="1"/>
    <col min="7686" max="7686" width="7.7109375" style="1" customWidth="1"/>
    <col min="7687" max="7687" width="11.7109375" style="1" customWidth="1"/>
    <col min="7688" max="7688" width="8" style="1" customWidth="1"/>
    <col min="7689" max="7936" width="9.140625" style="1"/>
    <col min="7937" max="7937" width="25.42578125" style="1" customWidth="1"/>
    <col min="7938" max="7938" width="7.7109375" style="1" customWidth="1"/>
    <col min="7939" max="7939" width="11.28515625" style="1" customWidth="1"/>
    <col min="7940" max="7940" width="7.7109375" style="1" customWidth="1"/>
    <col min="7941" max="7941" width="10.28515625" style="1" customWidth="1"/>
    <col min="7942" max="7942" width="7.7109375" style="1" customWidth="1"/>
    <col min="7943" max="7943" width="11.7109375" style="1" customWidth="1"/>
    <col min="7944" max="7944" width="8" style="1" customWidth="1"/>
    <col min="7945" max="8192" width="9.140625" style="1"/>
    <col min="8193" max="8193" width="25.42578125" style="1" customWidth="1"/>
    <col min="8194" max="8194" width="7.7109375" style="1" customWidth="1"/>
    <col min="8195" max="8195" width="11.28515625" style="1" customWidth="1"/>
    <col min="8196" max="8196" width="7.7109375" style="1" customWidth="1"/>
    <col min="8197" max="8197" width="10.28515625" style="1" customWidth="1"/>
    <col min="8198" max="8198" width="7.7109375" style="1" customWidth="1"/>
    <col min="8199" max="8199" width="11.7109375" style="1" customWidth="1"/>
    <col min="8200" max="8200" width="8" style="1" customWidth="1"/>
    <col min="8201" max="8448" width="9.140625" style="1"/>
    <col min="8449" max="8449" width="25.42578125" style="1" customWidth="1"/>
    <col min="8450" max="8450" width="7.7109375" style="1" customWidth="1"/>
    <col min="8451" max="8451" width="11.28515625" style="1" customWidth="1"/>
    <col min="8452" max="8452" width="7.7109375" style="1" customWidth="1"/>
    <col min="8453" max="8453" width="10.28515625" style="1" customWidth="1"/>
    <col min="8454" max="8454" width="7.7109375" style="1" customWidth="1"/>
    <col min="8455" max="8455" width="11.7109375" style="1" customWidth="1"/>
    <col min="8456" max="8456" width="8" style="1" customWidth="1"/>
    <col min="8457" max="8704" width="9.140625" style="1"/>
    <col min="8705" max="8705" width="25.42578125" style="1" customWidth="1"/>
    <col min="8706" max="8706" width="7.7109375" style="1" customWidth="1"/>
    <col min="8707" max="8707" width="11.28515625" style="1" customWidth="1"/>
    <col min="8708" max="8708" width="7.7109375" style="1" customWidth="1"/>
    <col min="8709" max="8709" width="10.28515625" style="1" customWidth="1"/>
    <col min="8710" max="8710" width="7.7109375" style="1" customWidth="1"/>
    <col min="8711" max="8711" width="11.7109375" style="1" customWidth="1"/>
    <col min="8712" max="8712" width="8" style="1" customWidth="1"/>
    <col min="8713" max="8960" width="9.140625" style="1"/>
    <col min="8961" max="8961" width="25.42578125" style="1" customWidth="1"/>
    <col min="8962" max="8962" width="7.7109375" style="1" customWidth="1"/>
    <col min="8963" max="8963" width="11.28515625" style="1" customWidth="1"/>
    <col min="8964" max="8964" width="7.7109375" style="1" customWidth="1"/>
    <col min="8965" max="8965" width="10.28515625" style="1" customWidth="1"/>
    <col min="8966" max="8966" width="7.7109375" style="1" customWidth="1"/>
    <col min="8967" max="8967" width="11.7109375" style="1" customWidth="1"/>
    <col min="8968" max="8968" width="8" style="1" customWidth="1"/>
    <col min="8969" max="9216" width="9.140625" style="1"/>
    <col min="9217" max="9217" width="25.42578125" style="1" customWidth="1"/>
    <col min="9218" max="9218" width="7.7109375" style="1" customWidth="1"/>
    <col min="9219" max="9219" width="11.28515625" style="1" customWidth="1"/>
    <col min="9220" max="9220" width="7.7109375" style="1" customWidth="1"/>
    <col min="9221" max="9221" width="10.28515625" style="1" customWidth="1"/>
    <col min="9222" max="9222" width="7.7109375" style="1" customWidth="1"/>
    <col min="9223" max="9223" width="11.7109375" style="1" customWidth="1"/>
    <col min="9224" max="9224" width="8" style="1" customWidth="1"/>
    <col min="9225" max="9472" width="9.140625" style="1"/>
    <col min="9473" max="9473" width="25.42578125" style="1" customWidth="1"/>
    <col min="9474" max="9474" width="7.7109375" style="1" customWidth="1"/>
    <col min="9475" max="9475" width="11.28515625" style="1" customWidth="1"/>
    <col min="9476" max="9476" width="7.7109375" style="1" customWidth="1"/>
    <col min="9477" max="9477" width="10.28515625" style="1" customWidth="1"/>
    <col min="9478" max="9478" width="7.7109375" style="1" customWidth="1"/>
    <col min="9479" max="9479" width="11.7109375" style="1" customWidth="1"/>
    <col min="9480" max="9480" width="8" style="1" customWidth="1"/>
    <col min="9481" max="9728" width="9.140625" style="1"/>
    <col min="9729" max="9729" width="25.42578125" style="1" customWidth="1"/>
    <col min="9730" max="9730" width="7.7109375" style="1" customWidth="1"/>
    <col min="9731" max="9731" width="11.28515625" style="1" customWidth="1"/>
    <col min="9732" max="9732" width="7.7109375" style="1" customWidth="1"/>
    <col min="9733" max="9733" width="10.28515625" style="1" customWidth="1"/>
    <col min="9734" max="9734" width="7.7109375" style="1" customWidth="1"/>
    <col min="9735" max="9735" width="11.7109375" style="1" customWidth="1"/>
    <col min="9736" max="9736" width="8" style="1" customWidth="1"/>
    <col min="9737" max="9984" width="9.140625" style="1"/>
    <col min="9985" max="9985" width="25.42578125" style="1" customWidth="1"/>
    <col min="9986" max="9986" width="7.7109375" style="1" customWidth="1"/>
    <col min="9987" max="9987" width="11.28515625" style="1" customWidth="1"/>
    <col min="9988" max="9988" width="7.7109375" style="1" customWidth="1"/>
    <col min="9989" max="9989" width="10.28515625" style="1" customWidth="1"/>
    <col min="9990" max="9990" width="7.7109375" style="1" customWidth="1"/>
    <col min="9991" max="9991" width="11.7109375" style="1" customWidth="1"/>
    <col min="9992" max="9992" width="8" style="1" customWidth="1"/>
    <col min="9993" max="10240" width="9.140625" style="1"/>
    <col min="10241" max="10241" width="25.42578125" style="1" customWidth="1"/>
    <col min="10242" max="10242" width="7.7109375" style="1" customWidth="1"/>
    <col min="10243" max="10243" width="11.28515625" style="1" customWidth="1"/>
    <col min="10244" max="10244" width="7.7109375" style="1" customWidth="1"/>
    <col min="10245" max="10245" width="10.28515625" style="1" customWidth="1"/>
    <col min="10246" max="10246" width="7.7109375" style="1" customWidth="1"/>
    <col min="10247" max="10247" width="11.7109375" style="1" customWidth="1"/>
    <col min="10248" max="10248" width="8" style="1" customWidth="1"/>
    <col min="10249" max="10496" width="9.140625" style="1"/>
    <col min="10497" max="10497" width="25.42578125" style="1" customWidth="1"/>
    <col min="10498" max="10498" width="7.7109375" style="1" customWidth="1"/>
    <col min="10499" max="10499" width="11.28515625" style="1" customWidth="1"/>
    <col min="10500" max="10500" width="7.7109375" style="1" customWidth="1"/>
    <col min="10501" max="10501" width="10.28515625" style="1" customWidth="1"/>
    <col min="10502" max="10502" width="7.7109375" style="1" customWidth="1"/>
    <col min="10503" max="10503" width="11.7109375" style="1" customWidth="1"/>
    <col min="10504" max="10504" width="8" style="1" customWidth="1"/>
    <col min="10505" max="10752" width="9.140625" style="1"/>
    <col min="10753" max="10753" width="25.42578125" style="1" customWidth="1"/>
    <col min="10754" max="10754" width="7.7109375" style="1" customWidth="1"/>
    <col min="10755" max="10755" width="11.28515625" style="1" customWidth="1"/>
    <col min="10756" max="10756" width="7.7109375" style="1" customWidth="1"/>
    <col min="10757" max="10757" width="10.28515625" style="1" customWidth="1"/>
    <col min="10758" max="10758" width="7.7109375" style="1" customWidth="1"/>
    <col min="10759" max="10759" width="11.7109375" style="1" customWidth="1"/>
    <col min="10760" max="10760" width="8" style="1" customWidth="1"/>
    <col min="10761" max="11008" width="9.140625" style="1"/>
    <col min="11009" max="11009" width="25.42578125" style="1" customWidth="1"/>
    <col min="11010" max="11010" width="7.7109375" style="1" customWidth="1"/>
    <col min="11011" max="11011" width="11.28515625" style="1" customWidth="1"/>
    <col min="11012" max="11012" width="7.7109375" style="1" customWidth="1"/>
    <col min="11013" max="11013" width="10.28515625" style="1" customWidth="1"/>
    <col min="11014" max="11014" width="7.7109375" style="1" customWidth="1"/>
    <col min="11015" max="11015" width="11.7109375" style="1" customWidth="1"/>
    <col min="11016" max="11016" width="8" style="1" customWidth="1"/>
    <col min="11017" max="11264" width="9.140625" style="1"/>
    <col min="11265" max="11265" width="25.42578125" style="1" customWidth="1"/>
    <col min="11266" max="11266" width="7.7109375" style="1" customWidth="1"/>
    <col min="11267" max="11267" width="11.28515625" style="1" customWidth="1"/>
    <col min="11268" max="11268" width="7.7109375" style="1" customWidth="1"/>
    <col min="11269" max="11269" width="10.28515625" style="1" customWidth="1"/>
    <col min="11270" max="11270" width="7.7109375" style="1" customWidth="1"/>
    <col min="11271" max="11271" width="11.7109375" style="1" customWidth="1"/>
    <col min="11272" max="11272" width="8" style="1" customWidth="1"/>
    <col min="11273" max="11520" width="9.140625" style="1"/>
    <col min="11521" max="11521" width="25.42578125" style="1" customWidth="1"/>
    <col min="11522" max="11522" width="7.7109375" style="1" customWidth="1"/>
    <col min="11523" max="11523" width="11.28515625" style="1" customWidth="1"/>
    <col min="11524" max="11524" width="7.7109375" style="1" customWidth="1"/>
    <col min="11525" max="11525" width="10.28515625" style="1" customWidth="1"/>
    <col min="11526" max="11526" width="7.7109375" style="1" customWidth="1"/>
    <col min="11527" max="11527" width="11.7109375" style="1" customWidth="1"/>
    <col min="11528" max="11528" width="8" style="1" customWidth="1"/>
    <col min="11529" max="11776" width="9.140625" style="1"/>
    <col min="11777" max="11777" width="25.42578125" style="1" customWidth="1"/>
    <col min="11778" max="11778" width="7.7109375" style="1" customWidth="1"/>
    <col min="11779" max="11779" width="11.28515625" style="1" customWidth="1"/>
    <col min="11780" max="11780" width="7.7109375" style="1" customWidth="1"/>
    <col min="11781" max="11781" width="10.28515625" style="1" customWidth="1"/>
    <col min="11782" max="11782" width="7.7109375" style="1" customWidth="1"/>
    <col min="11783" max="11783" width="11.7109375" style="1" customWidth="1"/>
    <col min="11784" max="11784" width="8" style="1" customWidth="1"/>
    <col min="11785" max="12032" width="9.140625" style="1"/>
    <col min="12033" max="12033" width="25.42578125" style="1" customWidth="1"/>
    <col min="12034" max="12034" width="7.7109375" style="1" customWidth="1"/>
    <col min="12035" max="12035" width="11.28515625" style="1" customWidth="1"/>
    <col min="12036" max="12036" width="7.7109375" style="1" customWidth="1"/>
    <col min="12037" max="12037" width="10.28515625" style="1" customWidth="1"/>
    <col min="12038" max="12038" width="7.7109375" style="1" customWidth="1"/>
    <col min="12039" max="12039" width="11.7109375" style="1" customWidth="1"/>
    <col min="12040" max="12040" width="8" style="1" customWidth="1"/>
    <col min="12041" max="12288" width="9.140625" style="1"/>
    <col min="12289" max="12289" width="25.42578125" style="1" customWidth="1"/>
    <col min="12290" max="12290" width="7.7109375" style="1" customWidth="1"/>
    <col min="12291" max="12291" width="11.28515625" style="1" customWidth="1"/>
    <col min="12292" max="12292" width="7.7109375" style="1" customWidth="1"/>
    <col min="12293" max="12293" width="10.28515625" style="1" customWidth="1"/>
    <col min="12294" max="12294" width="7.7109375" style="1" customWidth="1"/>
    <col min="12295" max="12295" width="11.7109375" style="1" customWidth="1"/>
    <col min="12296" max="12296" width="8" style="1" customWidth="1"/>
    <col min="12297" max="12544" width="9.140625" style="1"/>
    <col min="12545" max="12545" width="25.42578125" style="1" customWidth="1"/>
    <col min="12546" max="12546" width="7.7109375" style="1" customWidth="1"/>
    <col min="12547" max="12547" width="11.28515625" style="1" customWidth="1"/>
    <col min="12548" max="12548" width="7.7109375" style="1" customWidth="1"/>
    <col min="12549" max="12549" width="10.28515625" style="1" customWidth="1"/>
    <col min="12550" max="12550" width="7.7109375" style="1" customWidth="1"/>
    <col min="12551" max="12551" width="11.7109375" style="1" customWidth="1"/>
    <col min="12552" max="12552" width="8" style="1" customWidth="1"/>
    <col min="12553" max="12800" width="9.140625" style="1"/>
    <col min="12801" max="12801" width="25.42578125" style="1" customWidth="1"/>
    <col min="12802" max="12802" width="7.7109375" style="1" customWidth="1"/>
    <col min="12803" max="12803" width="11.28515625" style="1" customWidth="1"/>
    <col min="12804" max="12804" width="7.7109375" style="1" customWidth="1"/>
    <col min="12805" max="12805" width="10.28515625" style="1" customWidth="1"/>
    <col min="12806" max="12806" width="7.7109375" style="1" customWidth="1"/>
    <col min="12807" max="12807" width="11.7109375" style="1" customWidth="1"/>
    <col min="12808" max="12808" width="8" style="1" customWidth="1"/>
    <col min="12809" max="13056" width="9.140625" style="1"/>
    <col min="13057" max="13057" width="25.42578125" style="1" customWidth="1"/>
    <col min="13058" max="13058" width="7.7109375" style="1" customWidth="1"/>
    <col min="13059" max="13059" width="11.28515625" style="1" customWidth="1"/>
    <col min="13060" max="13060" width="7.7109375" style="1" customWidth="1"/>
    <col min="13061" max="13061" width="10.28515625" style="1" customWidth="1"/>
    <col min="13062" max="13062" width="7.7109375" style="1" customWidth="1"/>
    <col min="13063" max="13063" width="11.7109375" style="1" customWidth="1"/>
    <col min="13064" max="13064" width="8" style="1" customWidth="1"/>
    <col min="13065" max="13312" width="9.140625" style="1"/>
    <col min="13313" max="13313" width="25.42578125" style="1" customWidth="1"/>
    <col min="13314" max="13314" width="7.7109375" style="1" customWidth="1"/>
    <col min="13315" max="13315" width="11.28515625" style="1" customWidth="1"/>
    <col min="13316" max="13316" width="7.7109375" style="1" customWidth="1"/>
    <col min="13317" max="13317" width="10.28515625" style="1" customWidth="1"/>
    <col min="13318" max="13318" width="7.7109375" style="1" customWidth="1"/>
    <col min="13319" max="13319" width="11.7109375" style="1" customWidth="1"/>
    <col min="13320" max="13320" width="8" style="1" customWidth="1"/>
    <col min="13321" max="13568" width="9.140625" style="1"/>
    <col min="13569" max="13569" width="25.42578125" style="1" customWidth="1"/>
    <col min="13570" max="13570" width="7.7109375" style="1" customWidth="1"/>
    <col min="13571" max="13571" width="11.28515625" style="1" customWidth="1"/>
    <col min="13572" max="13572" width="7.7109375" style="1" customWidth="1"/>
    <col min="13573" max="13573" width="10.28515625" style="1" customWidth="1"/>
    <col min="13574" max="13574" width="7.7109375" style="1" customWidth="1"/>
    <col min="13575" max="13575" width="11.7109375" style="1" customWidth="1"/>
    <col min="13576" max="13576" width="8" style="1" customWidth="1"/>
    <col min="13577" max="13824" width="9.140625" style="1"/>
    <col min="13825" max="13825" width="25.42578125" style="1" customWidth="1"/>
    <col min="13826" max="13826" width="7.7109375" style="1" customWidth="1"/>
    <col min="13827" max="13827" width="11.28515625" style="1" customWidth="1"/>
    <col min="13828" max="13828" width="7.7109375" style="1" customWidth="1"/>
    <col min="13829" max="13829" width="10.28515625" style="1" customWidth="1"/>
    <col min="13830" max="13830" width="7.7109375" style="1" customWidth="1"/>
    <col min="13831" max="13831" width="11.7109375" style="1" customWidth="1"/>
    <col min="13832" max="13832" width="8" style="1" customWidth="1"/>
    <col min="13833" max="14080" width="9.140625" style="1"/>
    <col min="14081" max="14081" width="25.42578125" style="1" customWidth="1"/>
    <col min="14082" max="14082" width="7.7109375" style="1" customWidth="1"/>
    <col min="14083" max="14083" width="11.28515625" style="1" customWidth="1"/>
    <col min="14084" max="14084" width="7.7109375" style="1" customWidth="1"/>
    <col min="14085" max="14085" width="10.28515625" style="1" customWidth="1"/>
    <col min="14086" max="14086" width="7.7109375" style="1" customWidth="1"/>
    <col min="14087" max="14087" width="11.7109375" style="1" customWidth="1"/>
    <col min="14088" max="14088" width="8" style="1" customWidth="1"/>
    <col min="14089" max="14336" width="9.140625" style="1"/>
    <col min="14337" max="14337" width="25.42578125" style="1" customWidth="1"/>
    <col min="14338" max="14338" width="7.7109375" style="1" customWidth="1"/>
    <col min="14339" max="14339" width="11.28515625" style="1" customWidth="1"/>
    <col min="14340" max="14340" width="7.7109375" style="1" customWidth="1"/>
    <col min="14341" max="14341" width="10.28515625" style="1" customWidth="1"/>
    <col min="14342" max="14342" width="7.7109375" style="1" customWidth="1"/>
    <col min="14343" max="14343" width="11.7109375" style="1" customWidth="1"/>
    <col min="14344" max="14344" width="8" style="1" customWidth="1"/>
    <col min="14345" max="14592" width="9.140625" style="1"/>
    <col min="14593" max="14593" width="25.42578125" style="1" customWidth="1"/>
    <col min="14594" max="14594" width="7.7109375" style="1" customWidth="1"/>
    <col min="14595" max="14595" width="11.28515625" style="1" customWidth="1"/>
    <col min="14596" max="14596" width="7.7109375" style="1" customWidth="1"/>
    <col min="14597" max="14597" width="10.28515625" style="1" customWidth="1"/>
    <col min="14598" max="14598" width="7.7109375" style="1" customWidth="1"/>
    <col min="14599" max="14599" width="11.7109375" style="1" customWidth="1"/>
    <col min="14600" max="14600" width="8" style="1" customWidth="1"/>
    <col min="14601" max="14848" width="9.140625" style="1"/>
    <col min="14849" max="14849" width="25.42578125" style="1" customWidth="1"/>
    <col min="14850" max="14850" width="7.7109375" style="1" customWidth="1"/>
    <col min="14851" max="14851" width="11.28515625" style="1" customWidth="1"/>
    <col min="14852" max="14852" width="7.7109375" style="1" customWidth="1"/>
    <col min="14853" max="14853" width="10.28515625" style="1" customWidth="1"/>
    <col min="14854" max="14854" width="7.7109375" style="1" customWidth="1"/>
    <col min="14855" max="14855" width="11.7109375" style="1" customWidth="1"/>
    <col min="14856" max="14856" width="8" style="1" customWidth="1"/>
    <col min="14857" max="15104" width="9.140625" style="1"/>
    <col min="15105" max="15105" width="25.42578125" style="1" customWidth="1"/>
    <col min="15106" max="15106" width="7.7109375" style="1" customWidth="1"/>
    <col min="15107" max="15107" width="11.28515625" style="1" customWidth="1"/>
    <col min="15108" max="15108" width="7.7109375" style="1" customWidth="1"/>
    <col min="15109" max="15109" width="10.28515625" style="1" customWidth="1"/>
    <col min="15110" max="15110" width="7.7109375" style="1" customWidth="1"/>
    <col min="15111" max="15111" width="11.7109375" style="1" customWidth="1"/>
    <col min="15112" max="15112" width="8" style="1" customWidth="1"/>
    <col min="15113" max="15360" width="9.140625" style="1"/>
    <col min="15361" max="15361" width="25.42578125" style="1" customWidth="1"/>
    <col min="15362" max="15362" width="7.7109375" style="1" customWidth="1"/>
    <col min="15363" max="15363" width="11.28515625" style="1" customWidth="1"/>
    <col min="15364" max="15364" width="7.7109375" style="1" customWidth="1"/>
    <col min="15365" max="15365" width="10.28515625" style="1" customWidth="1"/>
    <col min="15366" max="15366" width="7.7109375" style="1" customWidth="1"/>
    <col min="15367" max="15367" width="11.7109375" style="1" customWidth="1"/>
    <col min="15368" max="15368" width="8" style="1" customWidth="1"/>
    <col min="15369" max="15616" width="9.140625" style="1"/>
    <col min="15617" max="15617" width="25.42578125" style="1" customWidth="1"/>
    <col min="15618" max="15618" width="7.7109375" style="1" customWidth="1"/>
    <col min="15619" max="15619" width="11.28515625" style="1" customWidth="1"/>
    <col min="15620" max="15620" width="7.7109375" style="1" customWidth="1"/>
    <col min="15621" max="15621" width="10.28515625" style="1" customWidth="1"/>
    <col min="15622" max="15622" width="7.7109375" style="1" customWidth="1"/>
    <col min="15623" max="15623" width="11.7109375" style="1" customWidth="1"/>
    <col min="15624" max="15624" width="8" style="1" customWidth="1"/>
    <col min="15625" max="15872" width="9.140625" style="1"/>
    <col min="15873" max="15873" width="25.42578125" style="1" customWidth="1"/>
    <col min="15874" max="15874" width="7.7109375" style="1" customWidth="1"/>
    <col min="15875" max="15875" width="11.28515625" style="1" customWidth="1"/>
    <col min="15876" max="15876" width="7.7109375" style="1" customWidth="1"/>
    <col min="15877" max="15877" width="10.28515625" style="1" customWidth="1"/>
    <col min="15878" max="15878" width="7.7109375" style="1" customWidth="1"/>
    <col min="15879" max="15879" width="11.7109375" style="1" customWidth="1"/>
    <col min="15880" max="15880" width="8" style="1" customWidth="1"/>
    <col min="15881" max="16128" width="9.140625" style="1"/>
    <col min="16129" max="16129" width="25.42578125" style="1" customWidth="1"/>
    <col min="16130" max="16130" width="7.7109375" style="1" customWidth="1"/>
    <col min="16131" max="16131" width="11.28515625" style="1" customWidth="1"/>
    <col min="16132" max="16132" width="7.7109375" style="1" customWidth="1"/>
    <col min="16133" max="16133" width="10.28515625" style="1" customWidth="1"/>
    <col min="16134" max="16134" width="7.7109375" style="1" customWidth="1"/>
    <col min="16135" max="16135" width="11.7109375" style="1" customWidth="1"/>
    <col min="16136" max="16136" width="8" style="1" customWidth="1"/>
    <col min="16137" max="16384" width="9.140625" style="1"/>
  </cols>
  <sheetData>
    <row r="1" spans="1:9" ht="37.5" customHeight="1" x14ac:dyDescent="0.25">
      <c r="B1" s="9"/>
      <c r="C1" s="10"/>
      <c r="E1" s="157" t="s">
        <v>17</v>
      </c>
      <c r="F1" s="157"/>
      <c r="G1" s="157"/>
    </row>
    <row r="2" spans="1:9" ht="44.25" customHeight="1" x14ac:dyDescent="0.3">
      <c r="A2" s="212" t="s">
        <v>83</v>
      </c>
      <c r="B2" s="212"/>
      <c r="C2" s="212"/>
      <c r="D2" s="212"/>
      <c r="E2" s="212"/>
      <c r="F2" s="212"/>
      <c r="G2" s="212"/>
      <c r="H2" s="11"/>
      <c r="I2" s="11"/>
    </row>
    <row r="3" spans="1:9" ht="45" customHeight="1" x14ac:dyDescent="0.25">
      <c r="A3" s="12"/>
      <c r="B3" s="159" t="s">
        <v>8</v>
      </c>
      <c r="C3" s="160"/>
      <c r="D3" s="161" t="s">
        <v>9</v>
      </c>
      <c r="E3" s="162"/>
      <c r="F3" s="163" t="s">
        <v>10</v>
      </c>
      <c r="G3" s="164"/>
    </row>
    <row r="4" spans="1:9" ht="24" customHeight="1" x14ac:dyDescent="0.25">
      <c r="A4" s="13" t="s">
        <v>11</v>
      </c>
      <c r="B4" s="14" t="s">
        <v>12</v>
      </c>
      <c r="C4" s="15" t="s">
        <v>13</v>
      </c>
      <c r="D4" s="14" t="s">
        <v>12</v>
      </c>
      <c r="E4" s="15" t="s">
        <v>13</v>
      </c>
      <c r="F4" s="14" t="s">
        <v>12</v>
      </c>
      <c r="G4" s="15" t="s">
        <v>13</v>
      </c>
    </row>
    <row r="5" spans="1:9" x14ac:dyDescent="0.25">
      <c r="A5" s="209" t="s">
        <v>15</v>
      </c>
      <c r="B5" s="210">
        <v>4647</v>
      </c>
      <c r="C5" s="211">
        <v>4202950</v>
      </c>
      <c r="D5" s="210">
        <v>-565</v>
      </c>
      <c r="E5" s="211">
        <v>-1067717</v>
      </c>
      <c r="F5" s="210">
        <f t="shared" ref="F5:G8" si="0">B5+D5</f>
        <v>4082</v>
      </c>
      <c r="G5" s="211">
        <f t="shared" si="0"/>
        <v>3135233</v>
      </c>
    </row>
    <row r="6" spans="1:9" x14ac:dyDescent="0.25">
      <c r="A6" s="209" t="s">
        <v>4</v>
      </c>
      <c r="B6" s="210">
        <v>4153</v>
      </c>
      <c r="C6" s="211">
        <v>5076177</v>
      </c>
      <c r="D6" s="210">
        <v>461</v>
      </c>
      <c r="E6" s="211">
        <v>753732</v>
      </c>
      <c r="F6" s="210">
        <f t="shared" si="0"/>
        <v>4614</v>
      </c>
      <c r="G6" s="211">
        <f t="shared" si="0"/>
        <v>5829909</v>
      </c>
    </row>
    <row r="7" spans="1:9" x14ac:dyDescent="0.25">
      <c r="A7" s="209" t="s">
        <v>16</v>
      </c>
      <c r="B7" s="210">
        <v>14536</v>
      </c>
      <c r="C7" s="211">
        <v>43805491</v>
      </c>
      <c r="D7" s="210">
        <v>104</v>
      </c>
      <c r="E7" s="211">
        <v>313985</v>
      </c>
      <c r="F7" s="210">
        <f t="shared" si="0"/>
        <v>14640</v>
      </c>
      <c r="G7" s="211">
        <f t="shared" si="0"/>
        <v>44119476</v>
      </c>
    </row>
    <row r="8" spans="1:9" x14ac:dyDescent="0.25">
      <c r="A8" s="19" t="s">
        <v>7</v>
      </c>
      <c r="B8" s="17">
        <f>SUM(B5:B7)</f>
        <v>23336</v>
      </c>
      <c r="C8" s="18">
        <f>SUM(C5:C7)</f>
        <v>53084618</v>
      </c>
      <c r="D8" s="17">
        <f>SUM(D5:D7)</f>
        <v>0</v>
      </c>
      <c r="E8" s="18">
        <f>SUM(E5:E7)</f>
        <v>0</v>
      </c>
      <c r="F8" s="17">
        <f t="shared" si="0"/>
        <v>23336</v>
      </c>
      <c r="G8" s="18">
        <f t="shared" si="0"/>
        <v>53084618</v>
      </c>
    </row>
  </sheetData>
  <mergeCells count="5">
    <mergeCell ref="E1:G1"/>
    <mergeCell ref="A2:G2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6"/>
  <sheetViews>
    <sheetView view="pageBreakPreview" topLeftCell="A230" zoomScale="110" zoomScaleNormal="100" zoomScaleSheetLayoutView="110" workbookViewId="0">
      <selection activeCell="G236" sqref="G236:J236"/>
    </sheetView>
  </sheetViews>
  <sheetFormatPr defaultRowHeight="15" x14ac:dyDescent="0.25"/>
  <cols>
    <col min="1" max="1" width="9" customWidth="1"/>
    <col min="2" max="2" width="50.42578125" customWidth="1"/>
    <col min="3" max="3" width="9" customWidth="1"/>
    <col min="4" max="4" width="13.28515625" customWidth="1"/>
    <col min="5" max="5" width="9" customWidth="1"/>
    <col min="6" max="6" width="12.5703125" customWidth="1"/>
    <col min="7" max="7" width="9" customWidth="1"/>
    <col min="8" max="8" width="13" customWidth="1"/>
    <col min="9" max="9" width="9" customWidth="1"/>
    <col min="10" max="10" width="13.85546875" customWidth="1"/>
    <col min="11" max="256" width="9.140625" customWidth="1"/>
    <col min="257" max="257" width="9" customWidth="1"/>
    <col min="258" max="258" width="50.42578125" customWidth="1"/>
    <col min="259" max="259" width="9" customWidth="1"/>
    <col min="260" max="260" width="13.28515625" customWidth="1"/>
    <col min="261" max="261" width="9" customWidth="1"/>
    <col min="262" max="262" width="12.5703125" customWidth="1"/>
    <col min="263" max="263" width="9" customWidth="1"/>
    <col min="264" max="264" width="13" customWidth="1"/>
    <col min="265" max="265" width="9" customWidth="1"/>
    <col min="266" max="266" width="13.85546875" customWidth="1"/>
    <col min="267" max="512" width="9.140625" customWidth="1"/>
    <col min="513" max="513" width="9" customWidth="1"/>
    <col min="514" max="514" width="50.42578125" customWidth="1"/>
    <col min="515" max="515" width="9" customWidth="1"/>
    <col min="516" max="516" width="13.28515625" customWidth="1"/>
    <col min="517" max="517" width="9" customWidth="1"/>
    <col min="518" max="518" width="12.5703125" customWidth="1"/>
    <col min="519" max="519" width="9" customWidth="1"/>
    <col min="520" max="520" width="13" customWidth="1"/>
    <col min="521" max="521" width="9" customWidth="1"/>
    <col min="522" max="522" width="13.85546875" customWidth="1"/>
    <col min="523" max="768" width="9.140625" customWidth="1"/>
    <col min="769" max="769" width="9" customWidth="1"/>
    <col min="770" max="770" width="50.42578125" customWidth="1"/>
    <col min="771" max="771" width="9" customWidth="1"/>
    <col min="772" max="772" width="13.28515625" customWidth="1"/>
    <col min="773" max="773" width="9" customWidth="1"/>
    <col min="774" max="774" width="12.5703125" customWidth="1"/>
    <col min="775" max="775" width="9" customWidth="1"/>
    <col min="776" max="776" width="13" customWidth="1"/>
    <col min="777" max="777" width="9" customWidth="1"/>
    <col min="778" max="778" width="13.85546875" customWidth="1"/>
    <col min="779" max="1024" width="9.140625" customWidth="1"/>
    <col min="1025" max="1025" width="9" customWidth="1"/>
    <col min="1026" max="1026" width="50.42578125" customWidth="1"/>
    <col min="1027" max="1027" width="9" customWidth="1"/>
    <col min="1028" max="1028" width="13.28515625" customWidth="1"/>
    <col min="1029" max="1029" width="9" customWidth="1"/>
    <col min="1030" max="1030" width="12.5703125" customWidth="1"/>
    <col min="1031" max="1031" width="9" customWidth="1"/>
    <col min="1032" max="1032" width="13" customWidth="1"/>
    <col min="1033" max="1033" width="9" customWidth="1"/>
    <col min="1034" max="1034" width="13.85546875" customWidth="1"/>
    <col min="1035" max="1280" width="9.140625" customWidth="1"/>
    <col min="1281" max="1281" width="9" customWidth="1"/>
    <col min="1282" max="1282" width="50.42578125" customWidth="1"/>
    <col min="1283" max="1283" width="9" customWidth="1"/>
    <col min="1284" max="1284" width="13.28515625" customWidth="1"/>
    <col min="1285" max="1285" width="9" customWidth="1"/>
    <col min="1286" max="1286" width="12.5703125" customWidth="1"/>
    <col min="1287" max="1287" width="9" customWidth="1"/>
    <col min="1288" max="1288" width="13" customWidth="1"/>
    <col min="1289" max="1289" width="9" customWidth="1"/>
    <col min="1290" max="1290" width="13.85546875" customWidth="1"/>
    <col min="1291" max="1536" width="9.140625" customWidth="1"/>
    <col min="1537" max="1537" width="9" customWidth="1"/>
    <col min="1538" max="1538" width="50.42578125" customWidth="1"/>
    <col min="1539" max="1539" width="9" customWidth="1"/>
    <col min="1540" max="1540" width="13.28515625" customWidth="1"/>
    <col min="1541" max="1541" width="9" customWidth="1"/>
    <col min="1542" max="1542" width="12.5703125" customWidth="1"/>
    <col min="1543" max="1543" width="9" customWidth="1"/>
    <col min="1544" max="1544" width="13" customWidth="1"/>
    <col min="1545" max="1545" width="9" customWidth="1"/>
    <col min="1546" max="1546" width="13.85546875" customWidth="1"/>
    <col min="1547" max="1792" width="9.140625" customWidth="1"/>
    <col min="1793" max="1793" width="9" customWidth="1"/>
    <col min="1794" max="1794" width="50.42578125" customWidth="1"/>
    <col min="1795" max="1795" width="9" customWidth="1"/>
    <col min="1796" max="1796" width="13.28515625" customWidth="1"/>
    <col min="1797" max="1797" width="9" customWidth="1"/>
    <col min="1798" max="1798" width="12.5703125" customWidth="1"/>
    <col min="1799" max="1799" width="9" customWidth="1"/>
    <col min="1800" max="1800" width="13" customWidth="1"/>
    <col min="1801" max="1801" width="9" customWidth="1"/>
    <col min="1802" max="1802" width="13.85546875" customWidth="1"/>
    <col min="1803" max="2048" width="9.140625" customWidth="1"/>
    <col min="2049" max="2049" width="9" customWidth="1"/>
    <col min="2050" max="2050" width="50.42578125" customWidth="1"/>
    <col min="2051" max="2051" width="9" customWidth="1"/>
    <col min="2052" max="2052" width="13.28515625" customWidth="1"/>
    <col min="2053" max="2053" width="9" customWidth="1"/>
    <col min="2054" max="2054" width="12.5703125" customWidth="1"/>
    <col min="2055" max="2055" width="9" customWidth="1"/>
    <col min="2056" max="2056" width="13" customWidth="1"/>
    <col min="2057" max="2057" width="9" customWidth="1"/>
    <col min="2058" max="2058" width="13.85546875" customWidth="1"/>
    <col min="2059" max="2304" width="9.140625" customWidth="1"/>
    <col min="2305" max="2305" width="9" customWidth="1"/>
    <col min="2306" max="2306" width="50.42578125" customWidth="1"/>
    <col min="2307" max="2307" width="9" customWidth="1"/>
    <col min="2308" max="2308" width="13.28515625" customWidth="1"/>
    <col min="2309" max="2309" width="9" customWidth="1"/>
    <col min="2310" max="2310" width="12.5703125" customWidth="1"/>
    <col min="2311" max="2311" width="9" customWidth="1"/>
    <col min="2312" max="2312" width="13" customWidth="1"/>
    <col min="2313" max="2313" width="9" customWidth="1"/>
    <col min="2314" max="2314" width="13.85546875" customWidth="1"/>
    <col min="2315" max="2560" width="9.140625" customWidth="1"/>
    <col min="2561" max="2561" width="9" customWidth="1"/>
    <col min="2562" max="2562" width="50.42578125" customWidth="1"/>
    <col min="2563" max="2563" width="9" customWidth="1"/>
    <col min="2564" max="2564" width="13.28515625" customWidth="1"/>
    <col min="2565" max="2565" width="9" customWidth="1"/>
    <col min="2566" max="2566" width="12.5703125" customWidth="1"/>
    <col min="2567" max="2567" width="9" customWidth="1"/>
    <col min="2568" max="2568" width="13" customWidth="1"/>
    <col min="2569" max="2569" width="9" customWidth="1"/>
    <col min="2570" max="2570" width="13.85546875" customWidth="1"/>
    <col min="2571" max="2816" width="9.140625" customWidth="1"/>
    <col min="2817" max="2817" width="9" customWidth="1"/>
    <col min="2818" max="2818" width="50.42578125" customWidth="1"/>
    <col min="2819" max="2819" width="9" customWidth="1"/>
    <col min="2820" max="2820" width="13.28515625" customWidth="1"/>
    <col min="2821" max="2821" width="9" customWidth="1"/>
    <col min="2822" max="2822" width="12.5703125" customWidth="1"/>
    <col min="2823" max="2823" width="9" customWidth="1"/>
    <col min="2824" max="2824" width="13" customWidth="1"/>
    <col min="2825" max="2825" width="9" customWidth="1"/>
    <col min="2826" max="2826" width="13.85546875" customWidth="1"/>
    <col min="2827" max="3072" width="9.140625" customWidth="1"/>
    <col min="3073" max="3073" width="9" customWidth="1"/>
    <col min="3074" max="3074" width="50.42578125" customWidth="1"/>
    <col min="3075" max="3075" width="9" customWidth="1"/>
    <col min="3076" max="3076" width="13.28515625" customWidth="1"/>
    <col min="3077" max="3077" width="9" customWidth="1"/>
    <col min="3078" max="3078" width="12.5703125" customWidth="1"/>
    <col min="3079" max="3079" width="9" customWidth="1"/>
    <col min="3080" max="3080" width="13" customWidth="1"/>
    <col min="3081" max="3081" width="9" customWidth="1"/>
    <col min="3082" max="3082" width="13.85546875" customWidth="1"/>
    <col min="3083" max="3328" width="9.140625" customWidth="1"/>
    <col min="3329" max="3329" width="9" customWidth="1"/>
    <col min="3330" max="3330" width="50.42578125" customWidth="1"/>
    <col min="3331" max="3331" width="9" customWidth="1"/>
    <col min="3332" max="3332" width="13.28515625" customWidth="1"/>
    <col min="3333" max="3333" width="9" customWidth="1"/>
    <col min="3334" max="3334" width="12.5703125" customWidth="1"/>
    <col min="3335" max="3335" width="9" customWidth="1"/>
    <col min="3336" max="3336" width="13" customWidth="1"/>
    <col min="3337" max="3337" width="9" customWidth="1"/>
    <col min="3338" max="3338" width="13.85546875" customWidth="1"/>
    <col min="3339" max="3584" width="9.140625" customWidth="1"/>
    <col min="3585" max="3585" width="9" customWidth="1"/>
    <col min="3586" max="3586" width="50.42578125" customWidth="1"/>
    <col min="3587" max="3587" width="9" customWidth="1"/>
    <col min="3588" max="3588" width="13.28515625" customWidth="1"/>
    <col min="3589" max="3589" width="9" customWidth="1"/>
    <col min="3590" max="3590" width="12.5703125" customWidth="1"/>
    <col min="3591" max="3591" width="9" customWidth="1"/>
    <col min="3592" max="3592" width="13" customWidth="1"/>
    <col min="3593" max="3593" width="9" customWidth="1"/>
    <col min="3594" max="3594" width="13.85546875" customWidth="1"/>
    <col min="3595" max="3840" width="9.140625" customWidth="1"/>
    <col min="3841" max="3841" width="9" customWidth="1"/>
    <col min="3842" max="3842" width="50.42578125" customWidth="1"/>
    <col min="3843" max="3843" width="9" customWidth="1"/>
    <col min="3844" max="3844" width="13.28515625" customWidth="1"/>
    <col min="3845" max="3845" width="9" customWidth="1"/>
    <col min="3846" max="3846" width="12.5703125" customWidth="1"/>
    <col min="3847" max="3847" width="9" customWidth="1"/>
    <col min="3848" max="3848" width="13" customWidth="1"/>
    <col min="3849" max="3849" width="9" customWidth="1"/>
    <col min="3850" max="3850" width="13.85546875" customWidth="1"/>
    <col min="3851" max="4096" width="9.140625" customWidth="1"/>
    <col min="4097" max="4097" width="9" customWidth="1"/>
    <col min="4098" max="4098" width="50.42578125" customWidth="1"/>
    <col min="4099" max="4099" width="9" customWidth="1"/>
    <col min="4100" max="4100" width="13.28515625" customWidth="1"/>
    <col min="4101" max="4101" width="9" customWidth="1"/>
    <col min="4102" max="4102" width="12.5703125" customWidth="1"/>
    <col min="4103" max="4103" width="9" customWidth="1"/>
    <col min="4104" max="4104" width="13" customWidth="1"/>
    <col min="4105" max="4105" width="9" customWidth="1"/>
    <col min="4106" max="4106" width="13.85546875" customWidth="1"/>
    <col min="4107" max="4352" width="9.140625" customWidth="1"/>
    <col min="4353" max="4353" width="9" customWidth="1"/>
    <col min="4354" max="4354" width="50.42578125" customWidth="1"/>
    <col min="4355" max="4355" width="9" customWidth="1"/>
    <col min="4356" max="4356" width="13.28515625" customWidth="1"/>
    <col min="4357" max="4357" width="9" customWidth="1"/>
    <col min="4358" max="4358" width="12.5703125" customWidth="1"/>
    <col min="4359" max="4359" width="9" customWidth="1"/>
    <col min="4360" max="4360" width="13" customWidth="1"/>
    <col min="4361" max="4361" width="9" customWidth="1"/>
    <col min="4362" max="4362" width="13.85546875" customWidth="1"/>
    <col min="4363" max="4608" width="9.140625" customWidth="1"/>
    <col min="4609" max="4609" width="9" customWidth="1"/>
    <col min="4610" max="4610" width="50.42578125" customWidth="1"/>
    <col min="4611" max="4611" width="9" customWidth="1"/>
    <col min="4612" max="4612" width="13.28515625" customWidth="1"/>
    <col min="4613" max="4613" width="9" customWidth="1"/>
    <col min="4614" max="4614" width="12.5703125" customWidth="1"/>
    <col min="4615" max="4615" width="9" customWidth="1"/>
    <col min="4616" max="4616" width="13" customWidth="1"/>
    <col min="4617" max="4617" width="9" customWidth="1"/>
    <col min="4618" max="4618" width="13.85546875" customWidth="1"/>
    <col min="4619" max="4864" width="9.140625" customWidth="1"/>
    <col min="4865" max="4865" width="9" customWidth="1"/>
    <col min="4866" max="4866" width="50.42578125" customWidth="1"/>
    <col min="4867" max="4867" width="9" customWidth="1"/>
    <col min="4868" max="4868" width="13.28515625" customWidth="1"/>
    <col min="4869" max="4869" width="9" customWidth="1"/>
    <col min="4870" max="4870" width="12.5703125" customWidth="1"/>
    <col min="4871" max="4871" width="9" customWidth="1"/>
    <col min="4872" max="4872" width="13" customWidth="1"/>
    <col min="4873" max="4873" width="9" customWidth="1"/>
    <col min="4874" max="4874" width="13.85546875" customWidth="1"/>
    <col min="4875" max="5120" width="9.140625" customWidth="1"/>
    <col min="5121" max="5121" width="9" customWidth="1"/>
    <col min="5122" max="5122" width="50.42578125" customWidth="1"/>
    <col min="5123" max="5123" width="9" customWidth="1"/>
    <col min="5124" max="5124" width="13.28515625" customWidth="1"/>
    <col min="5125" max="5125" width="9" customWidth="1"/>
    <col min="5126" max="5126" width="12.5703125" customWidth="1"/>
    <col min="5127" max="5127" width="9" customWidth="1"/>
    <col min="5128" max="5128" width="13" customWidth="1"/>
    <col min="5129" max="5129" width="9" customWidth="1"/>
    <col min="5130" max="5130" width="13.85546875" customWidth="1"/>
    <col min="5131" max="5376" width="9.140625" customWidth="1"/>
    <col min="5377" max="5377" width="9" customWidth="1"/>
    <col min="5378" max="5378" width="50.42578125" customWidth="1"/>
    <col min="5379" max="5379" width="9" customWidth="1"/>
    <col min="5380" max="5380" width="13.28515625" customWidth="1"/>
    <col min="5381" max="5381" width="9" customWidth="1"/>
    <col min="5382" max="5382" width="12.5703125" customWidth="1"/>
    <col min="5383" max="5383" width="9" customWidth="1"/>
    <col min="5384" max="5384" width="13" customWidth="1"/>
    <col min="5385" max="5385" width="9" customWidth="1"/>
    <col min="5386" max="5386" width="13.85546875" customWidth="1"/>
    <col min="5387" max="5632" width="9.140625" customWidth="1"/>
    <col min="5633" max="5633" width="9" customWidth="1"/>
    <col min="5634" max="5634" width="50.42578125" customWidth="1"/>
    <col min="5635" max="5635" width="9" customWidth="1"/>
    <col min="5636" max="5636" width="13.28515625" customWidth="1"/>
    <col min="5637" max="5637" width="9" customWidth="1"/>
    <col min="5638" max="5638" width="12.5703125" customWidth="1"/>
    <col min="5639" max="5639" width="9" customWidth="1"/>
    <col min="5640" max="5640" width="13" customWidth="1"/>
    <col min="5641" max="5641" width="9" customWidth="1"/>
    <col min="5642" max="5642" width="13.85546875" customWidth="1"/>
    <col min="5643" max="5888" width="9.140625" customWidth="1"/>
    <col min="5889" max="5889" width="9" customWidth="1"/>
    <col min="5890" max="5890" width="50.42578125" customWidth="1"/>
    <col min="5891" max="5891" width="9" customWidth="1"/>
    <col min="5892" max="5892" width="13.28515625" customWidth="1"/>
    <col min="5893" max="5893" width="9" customWidth="1"/>
    <col min="5894" max="5894" width="12.5703125" customWidth="1"/>
    <col min="5895" max="5895" width="9" customWidth="1"/>
    <col min="5896" max="5896" width="13" customWidth="1"/>
    <col min="5897" max="5897" width="9" customWidth="1"/>
    <col min="5898" max="5898" width="13.85546875" customWidth="1"/>
    <col min="5899" max="6144" width="9.140625" customWidth="1"/>
    <col min="6145" max="6145" width="9" customWidth="1"/>
    <col min="6146" max="6146" width="50.42578125" customWidth="1"/>
    <col min="6147" max="6147" width="9" customWidth="1"/>
    <col min="6148" max="6148" width="13.28515625" customWidth="1"/>
    <col min="6149" max="6149" width="9" customWidth="1"/>
    <col min="6150" max="6150" width="12.5703125" customWidth="1"/>
    <col min="6151" max="6151" width="9" customWidth="1"/>
    <col min="6152" max="6152" width="13" customWidth="1"/>
    <col min="6153" max="6153" width="9" customWidth="1"/>
    <col min="6154" max="6154" width="13.85546875" customWidth="1"/>
    <col min="6155" max="6400" width="9.140625" customWidth="1"/>
    <col min="6401" max="6401" width="9" customWidth="1"/>
    <col min="6402" max="6402" width="50.42578125" customWidth="1"/>
    <col min="6403" max="6403" width="9" customWidth="1"/>
    <col min="6404" max="6404" width="13.28515625" customWidth="1"/>
    <col min="6405" max="6405" width="9" customWidth="1"/>
    <col min="6406" max="6406" width="12.5703125" customWidth="1"/>
    <col min="6407" max="6407" width="9" customWidth="1"/>
    <col min="6408" max="6408" width="13" customWidth="1"/>
    <col min="6409" max="6409" width="9" customWidth="1"/>
    <col min="6410" max="6410" width="13.85546875" customWidth="1"/>
    <col min="6411" max="6656" width="9.140625" customWidth="1"/>
    <col min="6657" max="6657" width="9" customWidth="1"/>
    <col min="6658" max="6658" width="50.42578125" customWidth="1"/>
    <col min="6659" max="6659" width="9" customWidth="1"/>
    <col min="6660" max="6660" width="13.28515625" customWidth="1"/>
    <col min="6661" max="6661" width="9" customWidth="1"/>
    <col min="6662" max="6662" width="12.5703125" customWidth="1"/>
    <col min="6663" max="6663" width="9" customWidth="1"/>
    <col min="6664" max="6664" width="13" customWidth="1"/>
    <col min="6665" max="6665" width="9" customWidth="1"/>
    <col min="6666" max="6666" width="13.85546875" customWidth="1"/>
    <col min="6667" max="6912" width="9.140625" customWidth="1"/>
    <col min="6913" max="6913" width="9" customWidth="1"/>
    <col min="6914" max="6914" width="50.42578125" customWidth="1"/>
    <col min="6915" max="6915" width="9" customWidth="1"/>
    <col min="6916" max="6916" width="13.28515625" customWidth="1"/>
    <col min="6917" max="6917" width="9" customWidth="1"/>
    <col min="6918" max="6918" width="12.5703125" customWidth="1"/>
    <col min="6919" max="6919" width="9" customWidth="1"/>
    <col min="6920" max="6920" width="13" customWidth="1"/>
    <col min="6921" max="6921" width="9" customWidth="1"/>
    <col min="6922" max="6922" width="13.85546875" customWidth="1"/>
    <col min="6923" max="7168" width="9.140625" customWidth="1"/>
    <col min="7169" max="7169" width="9" customWidth="1"/>
    <col min="7170" max="7170" width="50.42578125" customWidth="1"/>
    <col min="7171" max="7171" width="9" customWidth="1"/>
    <col min="7172" max="7172" width="13.28515625" customWidth="1"/>
    <col min="7173" max="7173" width="9" customWidth="1"/>
    <col min="7174" max="7174" width="12.5703125" customWidth="1"/>
    <col min="7175" max="7175" width="9" customWidth="1"/>
    <col min="7176" max="7176" width="13" customWidth="1"/>
    <col min="7177" max="7177" width="9" customWidth="1"/>
    <col min="7178" max="7178" width="13.85546875" customWidth="1"/>
    <col min="7179" max="7424" width="9.140625" customWidth="1"/>
    <col min="7425" max="7425" width="9" customWidth="1"/>
    <col min="7426" max="7426" width="50.42578125" customWidth="1"/>
    <col min="7427" max="7427" width="9" customWidth="1"/>
    <col min="7428" max="7428" width="13.28515625" customWidth="1"/>
    <col min="7429" max="7429" width="9" customWidth="1"/>
    <col min="7430" max="7430" width="12.5703125" customWidth="1"/>
    <col min="7431" max="7431" width="9" customWidth="1"/>
    <col min="7432" max="7432" width="13" customWidth="1"/>
    <col min="7433" max="7433" width="9" customWidth="1"/>
    <col min="7434" max="7434" width="13.85546875" customWidth="1"/>
    <col min="7435" max="7680" width="9.140625" customWidth="1"/>
    <col min="7681" max="7681" width="9" customWidth="1"/>
    <col min="7682" max="7682" width="50.42578125" customWidth="1"/>
    <col min="7683" max="7683" width="9" customWidth="1"/>
    <col min="7684" max="7684" width="13.28515625" customWidth="1"/>
    <col min="7685" max="7685" width="9" customWidth="1"/>
    <col min="7686" max="7686" width="12.5703125" customWidth="1"/>
    <col min="7687" max="7687" width="9" customWidth="1"/>
    <col min="7688" max="7688" width="13" customWidth="1"/>
    <col min="7689" max="7689" width="9" customWidth="1"/>
    <col min="7690" max="7690" width="13.85546875" customWidth="1"/>
    <col min="7691" max="7936" width="9.140625" customWidth="1"/>
    <col min="7937" max="7937" width="9" customWidth="1"/>
    <col min="7938" max="7938" width="50.42578125" customWidth="1"/>
    <col min="7939" max="7939" width="9" customWidth="1"/>
    <col min="7940" max="7940" width="13.28515625" customWidth="1"/>
    <col min="7941" max="7941" width="9" customWidth="1"/>
    <col min="7942" max="7942" width="12.5703125" customWidth="1"/>
    <col min="7943" max="7943" width="9" customWidth="1"/>
    <col min="7944" max="7944" width="13" customWidth="1"/>
    <col min="7945" max="7945" width="9" customWidth="1"/>
    <col min="7946" max="7946" width="13.85546875" customWidth="1"/>
    <col min="7947" max="8192" width="9.140625" customWidth="1"/>
    <col min="8193" max="8193" width="9" customWidth="1"/>
    <col min="8194" max="8194" width="50.42578125" customWidth="1"/>
    <col min="8195" max="8195" width="9" customWidth="1"/>
    <col min="8196" max="8196" width="13.28515625" customWidth="1"/>
    <col min="8197" max="8197" width="9" customWidth="1"/>
    <col min="8198" max="8198" width="12.5703125" customWidth="1"/>
    <col min="8199" max="8199" width="9" customWidth="1"/>
    <col min="8200" max="8200" width="13" customWidth="1"/>
    <col min="8201" max="8201" width="9" customWidth="1"/>
    <col min="8202" max="8202" width="13.85546875" customWidth="1"/>
    <col min="8203" max="8448" width="9.140625" customWidth="1"/>
    <col min="8449" max="8449" width="9" customWidth="1"/>
    <col min="8450" max="8450" width="50.42578125" customWidth="1"/>
    <col min="8451" max="8451" width="9" customWidth="1"/>
    <col min="8452" max="8452" width="13.28515625" customWidth="1"/>
    <col min="8453" max="8453" width="9" customWidth="1"/>
    <col min="8454" max="8454" width="12.5703125" customWidth="1"/>
    <col min="8455" max="8455" width="9" customWidth="1"/>
    <col min="8456" max="8456" width="13" customWidth="1"/>
    <col min="8457" max="8457" width="9" customWidth="1"/>
    <col min="8458" max="8458" width="13.85546875" customWidth="1"/>
    <col min="8459" max="8704" width="9.140625" customWidth="1"/>
    <col min="8705" max="8705" width="9" customWidth="1"/>
    <col min="8706" max="8706" width="50.42578125" customWidth="1"/>
    <col min="8707" max="8707" width="9" customWidth="1"/>
    <col min="8708" max="8708" width="13.28515625" customWidth="1"/>
    <col min="8709" max="8709" width="9" customWidth="1"/>
    <col min="8710" max="8710" width="12.5703125" customWidth="1"/>
    <col min="8711" max="8711" width="9" customWidth="1"/>
    <col min="8712" max="8712" width="13" customWidth="1"/>
    <col min="8713" max="8713" width="9" customWidth="1"/>
    <col min="8714" max="8714" width="13.85546875" customWidth="1"/>
    <col min="8715" max="8960" width="9.140625" customWidth="1"/>
    <col min="8961" max="8961" width="9" customWidth="1"/>
    <col min="8962" max="8962" width="50.42578125" customWidth="1"/>
    <col min="8963" max="8963" width="9" customWidth="1"/>
    <col min="8964" max="8964" width="13.28515625" customWidth="1"/>
    <col min="8965" max="8965" width="9" customWidth="1"/>
    <col min="8966" max="8966" width="12.5703125" customWidth="1"/>
    <col min="8967" max="8967" width="9" customWidth="1"/>
    <col min="8968" max="8968" width="13" customWidth="1"/>
    <col min="8969" max="8969" width="9" customWidth="1"/>
    <col min="8970" max="8970" width="13.85546875" customWidth="1"/>
    <col min="8971" max="9216" width="9.140625" customWidth="1"/>
    <col min="9217" max="9217" width="9" customWidth="1"/>
    <col min="9218" max="9218" width="50.42578125" customWidth="1"/>
    <col min="9219" max="9219" width="9" customWidth="1"/>
    <col min="9220" max="9220" width="13.28515625" customWidth="1"/>
    <col min="9221" max="9221" width="9" customWidth="1"/>
    <col min="9222" max="9222" width="12.5703125" customWidth="1"/>
    <col min="9223" max="9223" width="9" customWidth="1"/>
    <col min="9224" max="9224" width="13" customWidth="1"/>
    <col min="9225" max="9225" width="9" customWidth="1"/>
    <col min="9226" max="9226" width="13.85546875" customWidth="1"/>
    <col min="9227" max="9472" width="9.140625" customWidth="1"/>
    <col min="9473" max="9473" width="9" customWidth="1"/>
    <col min="9474" max="9474" width="50.42578125" customWidth="1"/>
    <col min="9475" max="9475" width="9" customWidth="1"/>
    <col min="9476" max="9476" width="13.28515625" customWidth="1"/>
    <col min="9477" max="9477" width="9" customWidth="1"/>
    <col min="9478" max="9478" width="12.5703125" customWidth="1"/>
    <col min="9479" max="9479" width="9" customWidth="1"/>
    <col min="9480" max="9480" width="13" customWidth="1"/>
    <col min="9481" max="9481" width="9" customWidth="1"/>
    <col min="9482" max="9482" width="13.85546875" customWidth="1"/>
    <col min="9483" max="9728" width="9.140625" customWidth="1"/>
    <col min="9729" max="9729" width="9" customWidth="1"/>
    <col min="9730" max="9730" width="50.42578125" customWidth="1"/>
    <col min="9731" max="9731" width="9" customWidth="1"/>
    <col min="9732" max="9732" width="13.28515625" customWidth="1"/>
    <col min="9733" max="9733" width="9" customWidth="1"/>
    <col min="9734" max="9734" width="12.5703125" customWidth="1"/>
    <col min="9735" max="9735" width="9" customWidth="1"/>
    <col min="9736" max="9736" width="13" customWidth="1"/>
    <col min="9737" max="9737" width="9" customWidth="1"/>
    <col min="9738" max="9738" width="13.85546875" customWidth="1"/>
    <col min="9739" max="9984" width="9.140625" customWidth="1"/>
    <col min="9985" max="9985" width="9" customWidth="1"/>
    <col min="9986" max="9986" width="50.42578125" customWidth="1"/>
    <col min="9987" max="9987" width="9" customWidth="1"/>
    <col min="9988" max="9988" width="13.28515625" customWidth="1"/>
    <col min="9989" max="9989" width="9" customWidth="1"/>
    <col min="9990" max="9990" width="12.5703125" customWidth="1"/>
    <col min="9991" max="9991" width="9" customWidth="1"/>
    <col min="9992" max="9992" width="13" customWidth="1"/>
    <col min="9993" max="9993" width="9" customWidth="1"/>
    <col min="9994" max="9994" width="13.85546875" customWidth="1"/>
    <col min="9995" max="10240" width="9.140625" customWidth="1"/>
    <col min="10241" max="10241" width="9" customWidth="1"/>
    <col min="10242" max="10242" width="50.42578125" customWidth="1"/>
    <col min="10243" max="10243" width="9" customWidth="1"/>
    <col min="10244" max="10244" width="13.28515625" customWidth="1"/>
    <col min="10245" max="10245" width="9" customWidth="1"/>
    <col min="10246" max="10246" width="12.5703125" customWidth="1"/>
    <col min="10247" max="10247" width="9" customWidth="1"/>
    <col min="10248" max="10248" width="13" customWidth="1"/>
    <col min="10249" max="10249" width="9" customWidth="1"/>
    <col min="10250" max="10250" width="13.85546875" customWidth="1"/>
    <col min="10251" max="10496" width="9.140625" customWidth="1"/>
    <col min="10497" max="10497" width="9" customWidth="1"/>
    <col min="10498" max="10498" width="50.42578125" customWidth="1"/>
    <col min="10499" max="10499" width="9" customWidth="1"/>
    <col min="10500" max="10500" width="13.28515625" customWidth="1"/>
    <col min="10501" max="10501" width="9" customWidth="1"/>
    <col min="10502" max="10502" width="12.5703125" customWidth="1"/>
    <col min="10503" max="10503" width="9" customWidth="1"/>
    <col min="10504" max="10504" width="13" customWidth="1"/>
    <col min="10505" max="10505" width="9" customWidth="1"/>
    <col min="10506" max="10506" width="13.85546875" customWidth="1"/>
    <col min="10507" max="10752" width="9.140625" customWidth="1"/>
    <col min="10753" max="10753" width="9" customWidth="1"/>
    <col min="10754" max="10754" width="50.42578125" customWidth="1"/>
    <col min="10755" max="10755" width="9" customWidth="1"/>
    <col min="10756" max="10756" width="13.28515625" customWidth="1"/>
    <col min="10757" max="10757" width="9" customWidth="1"/>
    <col min="10758" max="10758" width="12.5703125" customWidth="1"/>
    <col min="10759" max="10759" width="9" customWidth="1"/>
    <col min="10760" max="10760" width="13" customWidth="1"/>
    <col min="10761" max="10761" width="9" customWidth="1"/>
    <col min="10762" max="10762" width="13.85546875" customWidth="1"/>
    <col min="10763" max="11008" width="9.140625" customWidth="1"/>
    <col min="11009" max="11009" width="9" customWidth="1"/>
    <col min="11010" max="11010" width="50.42578125" customWidth="1"/>
    <col min="11011" max="11011" width="9" customWidth="1"/>
    <col min="11012" max="11012" width="13.28515625" customWidth="1"/>
    <col min="11013" max="11013" width="9" customWidth="1"/>
    <col min="11014" max="11014" width="12.5703125" customWidth="1"/>
    <col min="11015" max="11015" width="9" customWidth="1"/>
    <col min="11016" max="11016" width="13" customWidth="1"/>
    <col min="11017" max="11017" width="9" customWidth="1"/>
    <col min="11018" max="11018" width="13.85546875" customWidth="1"/>
    <col min="11019" max="11264" width="9.140625" customWidth="1"/>
    <col min="11265" max="11265" width="9" customWidth="1"/>
    <col min="11266" max="11266" width="50.42578125" customWidth="1"/>
    <col min="11267" max="11267" width="9" customWidth="1"/>
    <col min="11268" max="11268" width="13.28515625" customWidth="1"/>
    <col min="11269" max="11269" width="9" customWidth="1"/>
    <col min="11270" max="11270" width="12.5703125" customWidth="1"/>
    <col min="11271" max="11271" width="9" customWidth="1"/>
    <col min="11272" max="11272" width="13" customWidth="1"/>
    <col min="11273" max="11273" width="9" customWidth="1"/>
    <col min="11274" max="11274" width="13.85546875" customWidth="1"/>
    <col min="11275" max="11520" width="9.140625" customWidth="1"/>
    <col min="11521" max="11521" width="9" customWidth="1"/>
    <col min="11522" max="11522" width="50.42578125" customWidth="1"/>
    <col min="11523" max="11523" width="9" customWidth="1"/>
    <col min="11524" max="11524" width="13.28515625" customWidth="1"/>
    <col min="11525" max="11525" width="9" customWidth="1"/>
    <col min="11526" max="11526" width="12.5703125" customWidth="1"/>
    <col min="11527" max="11527" width="9" customWidth="1"/>
    <col min="11528" max="11528" width="13" customWidth="1"/>
    <col min="11529" max="11529" width="9" customWidth="1"/>
    <col min="11530" max="11530" width="13.85546875" customWidth="1"/>
    <col min="11531" max="11776" width="9.140625" customWidth="1"/>
    <col min="11777" max="11777" width="9" customWidth="1"/>
    <col min="11778" max="11778" width="50.42578125" customWidth="1"/>
    <col min="11779" max="11779" width="9" customWidth="1"/>
    <col min="11780" max="11780" width="13.28515625" customWidth="1"/>
    <col min="11781" max="11781" width="9" customWidth="1"/>
    <col min="11782" max="11782" width="12.5703125" customWidth="1"/>
    <col min="11783" max="11783" width="9" customWidth="1"/>
    <col min="11784" max="11784" width="13" customWidth="1"/>
    <col min="11785" max="11785" width="9" customWidth="1"/>
    <col min="11786" max="11786" width="13.85546875" customWidth="1"/>
    <col min="11787" max="12032" width="9.140625" customWidth="1"/>
    <col min="12033" max="12033" width="9" customWidth="1"/>
    <col min="12034" max="12034" width="50.42578125" customWidth="1"/>
    <col min="12035" max="12035" width="9" customWidth="1"/>
    <col min="12036" max="12036" width="13.28515625" customWidth="1"/>
    <col min="12037" max="12037" width="9" customWidth="1"/>
    <col min="12038" max="12038" width="12.5703125" customWidth="1"/>
    <col min="12039" max="12039" width="9" customWidth="1"/>
    <col min="12040" max="12040" width="13" customWidth="1"/>
    <col min="12041" max="12041" width="9" customWidth="1"/>
    <col min="12042" max="12042" width="13.85546875" customWidth="1"/>
    <col min="12043" max="12288" width="9.140625" customWidth="1"/>
    <col min="12289" max="12289" width="9" customWidth="1"/>
    <col min="12290" max="12290" width="50.42578125" customWidth="1"/>
    <col min="12291" max="12291" width="9" customWidth="1"/>
    <col min="12292" max="12292" width="13.28515625" customWidth="1"/>
    <col min="12293" max="12293" width="9" customWidth="1"/>
    <col min="12294" max="12294" width="12.5703125" customWidth="1"/>
    <col min="12295" max="12295" width="9" customWidth="1"/>
    <col min="12296" max="12296" width="13" customWidth="1"/>
    <col min="12297" max="12297" width="9" customWidth="1"/>
    <col min="12298" max="12298" width="13.85546875" customWidth="1"/>
    <col min="12299" max="12544" width="9.140625" customWidth="1"/>
    <col min="12545" max="12545" width="9" customWidth="1"/>
    <col min="12546" max="12546" width="50.42578125" customWidth="1"/>
    <col min="12547" max="12547" width="9" customWidth="1"/>
    <col min="12548" max="12548" width="13.28515625" customWidth="1"/>
    <col min="12549" max="12549" width="9" customWidth="1"/>
    <col min="12550" max="12550" width="12.5703125" customWidth="1"/>
    <col min="12551" max="12551" width="9" customWidth="1"/>
    <col min="12552" max="12552" width="13" customWidth="1"/>
    <col min="12553" max="12553" width="9" customWidth="1"/>
    <col min="12554" max="12554" width="13.85546875" customWidth="1"/>
    <col min="12555" max="12800" width="9.140625" customWidth="1"/>
    <col min="12801" max="12801" width="9" customWidth="1"/>
    <col min="12802" max="12802" width="50.42578125" customWidth="1"/>
    <col min="12803" max="12803" width="9" customWidth="1"/>
    <col min="12804" max="12804" width="13.28515625" customWidth="1"/>
    <col min="12805" max="12805" width="9" customWidth="1"/>
    <col min="12806" max="12806" width="12.5703125" customWidth="1"/>
    <col min="12807" max="12807" width="9" customWidth="1"/>
    <col min="12808" max="12808" width="13" customWidth="1"/>
    <col min="12809" max="12809" width="9" customWidth="1"/>
    <col min="12810" max="12810" width="13.85546875" customWidth="1"/>
    <col min="12811" max="13056" width="9.140625" customWidth="1"/>
    <col min="13057" max="13057" width="9" customWidth="1"/>
    <col min="13058" max="13058" width="50.42578125" customWidth="1"/>
    <col min="13059" max="13059" width="9" customWidth="1"/>
    <col min="13060" max="13060" width="13.28515625" customWidth="1"/>
    <col min="13061" max="13061" width="9" customWidth="1"/>
    <col min="13062" max="13062" width="12.5703125" customWidth="1"/>
    <col min="13063" max="13063" width="9" customWidth="1"/>
    <col min="13064" max="13064" width="13" customWidth="1"/>
    <col min="13065" max="13065" width="9" customWidth="1"/>
    <col min="13066" max="13066" width="13.85546875" customWidth="1"/>
    <col min="13067" max="13312" width="9.140625" customWidth="1"/>
    <col min="13313" max="13313" width="9" customWidth="1"/>
    <col min="13314" max="13314" width="50.42578125" customWidth="1"/>
    <col min="13315" max="13315" width="9" customWidth="1"/>
    <col min="13316" max="13316" width="13.28515625" customWidth="1"/>
    <col min="13317" max="13317" width="9" customWidth="1"/>
    <col min="13318" max="13318" width="12.5703125" customWidth="1"/>
    <col min="13319" max="13319" width="9" customWidth="1"/>
    <col min="13320" max="13320" width="13" customWidth="1"/>
    <col min="13321" max="13321" width="9" customWidth="1"/>
    <col min="13322" max="13322" width="13.85546875" customWidth="1"/>
    <col min="13323" max="13568" width="9.140625" customWidth="1"/>
    <col min="13569" max="13569" width="9" customWidth="1"/>
    <col min="13570" max="13570" width="50.42578125" customWidth="1"/>
    <col min="13571" max="13571" width="9" customWidth="1"/>
    <col min="13572" max="13572" width="13.28515625" customWidth="1"/>
    <col min="13573" max="13573" width="9" customWidth="1"/>
    <col min="13574" max="13574" width="12.5703125" customWidth="1"/>
    <col min="13575" max="13575" width="9" customWidth="1"/>
    <col min="13576" max="13576" width="13" customWidth="1"/>
    <col min="13577" max="13577" width="9" customWidth="1"/>
    <col min="13578" max="13578" width="13.85546875" customWidth="1"/>
    <col min="13579" max="13824" width="9.140625" customWidth="1"/>
    <col min="13825" max="13825" width="9" customWidth="1"/>
    <col min="13826" max="13826" width="50.42578125" customWidth="1"/>
    <col min="13827" max="13827" width="9" customWidth="1"/>
    <col min="13828" max="13828" width="13.28515625" customWidth="1"/>
    <col min="13829" max="13829" width="9" customWidth="1"/>
    <col min="13830" max="13830" width="12.5703125" customWidth="1"/>
    <col min="13831" max="13831" width="9" customWidth="1"/>
    <col min="13832" max="13832" width="13" customWidth="1"/>
    <col min="13833" max="13833" width="9" customWidth="1"/>
    <col min="13834" max="13834" width="13.85546875" customWidth="1"/>
    <col min="13835" max="14080" width="9.140625" customWidth="1"/>
    <col min="14081" max="14081" width="9" customWidth="1"/>
    <col min="14082" max="14082" width="50.42578125" customWidth="1"/>
    <col min="14083" max="14083" width="9" customWidth="1"/>
    <col min="14084" max="14084" width="13.28515625" customWidth="1"/>
    <col min="14085" max="14085" width="9" customWidth="1"/>
    <col min="14086" max="14086" width="12.5703125" customWidth="1"/>
    <col min="14087" max="14087" width="9" customWidth="1"/>
    <col min="14088" max="14088" width="13" customWidth="1"/>
    <col min="14089" max="14089" width="9" customWidth="1"/>
    <col min="14090" max="14090" width="13.85546875" customWidth="1"/>
    <col min="14091" max="14336" width="9.140625" customWidth="1"/>
    <col min="14337" max="14337" width="9" customWidth="1"/>
    <col min="14338" max="14338" width="50.42578125" customWidth="1"/>
    <col min="14339" max="14339" width="9" customWidth="1"/>
    <col min="14340" max="14340" width="13.28515625" customWidth="1"/>
    <col min="14341" max="14341" width="9" customWidth="1"/>
    <col min="14342" max="14342" width="12.5703125" customWidth="1"/>
    <col min="14343" max="14343" width="9" customWidth="1"/>
    <col min="14344" max="14344" width="13" customWidth="1"/>
    <col min="14345" max="14345" width="9" customWidth="1"/>
    <col min="14346" max="14346" width="13.85546875" customWidth="1"/>
    <col min="14347" max="14592" width="9.140625" customWidth="1"/>
    <col min="14593" max="14593" width="9" customWidth="1"/>
    <col min="14594" max="14594" width="50.42578125" customWidth="1"/>
    <col min="14595" max="14595" width="9" customWidth="1"/>
    <col min="14596" max="14596" width="13.28515625" customWidth="1"/>
    <col min="14597" max="14597" width="9" customWidth="1"/>
    <col min="14598" max="14598" width="12.5703125" customWidth="1"/>
    <col min="14599" max="14599" width="9" customWidth="1"/>
    <col min="14600" max="14600" width="13" customWidth="1"/>
    <col min="14601" max="14601" width="9" customWidth="1"/>
    <col min="14602" max="14602" width="13.85546875" customWidth="1"/>
    <col min="14603" max="14848" width="9.140625" customWidth="1"/>
    <col min="14849" max="14849" width="9" customWidth="1"/>
    <col min="14850" max="14850" width="50.42578125" customWidth="1"/>
    <col min="14851" max="14851" width="9" customWidth="1"/>
    <col min="14852" max="14852" width="13.28515625" customWidth="1"/>
    <col min="14853" max="14853" width="9" customWidth="1"/>
    <col min="14854" max="14854" width="12.5703125" customWidth="1"/>
    <col min="14855" max="14855" width="9" customWidth="1"/>
    <col min="14856" max="14856" width="13" customWidth="1"/>
    <col min="14857" max="14857" width="9" customWidth="1"/>
    <col min="14858" max="14858" width="13.85546875" customWidth="1"/>
    <col min="14859" max="15104" width="9.140625" customWidth="1"/>
    <col min="15105" max="15105" width="9" customWidth="1"/>
    <col min="15106" max="15106" width="50.42578125" customWidth="1"/>
    <col min="15107" max="15107" width="9" customWidth="1"/>
    <col min="15108" max="15108" width="13.28515625" customWidth="1"/>
    <col min="15109" max="15109" width="9" customWidth="1"/>
    <col min="15110" max="15110" width="12.5703125" customWidth="1"/>
    <col min="15111" max="15111" width="9" customWidth="1"/>
    <col min="15112" max="15112" width="13" customWidth="1"/>
    <col min="15113" max="15113" width="9" customWidth="1"/>
    <col min="15114" max="15114" width="13.85546875" customWidth="1"/>
    <col min="15115" max="15360" width="9.140625" customWidth="1"/>
    <col min="15361" max="15361" width="9" customWidth="1"/>
    <col min="15362" max="15362" width="50.42578125" customWidth="1"/>
    <col min="15363" max="15363" width="9" customWidth="1"/>
    <col min="15364" max="15364" width="13.28515625" customWidth="1"/>
    <col min="15365" max="15365" width="9" customWidth="1"/>
    <col min="15366" max="15366" width="12.5703125" customWidth="1"/>
    <col min="15367" max="15367" width="9" customWidth="1"/>
    <col min="15368" max="15368" width="13" customWidth="1"/>
    <col min="15369" max="15369" width="9" customWidth="1"/>
    <col min="15370" max="15370" width="13.85546875" customWidth="1"/>
    <col min="15371" max="15616" width="9.140625" customWidth="1"/>
    <col min="15617" max="15617" width="9" customWidth="1"/>
    <col min="15618" max="15618" width="50.42578125" customWidth="1"/>
    <col min="15619" max="15619" width="9" customWidth="1"/>
    <col min="15620" max="15620" width="13.28515625" customWidth="1"/>
    <col min="15621" max="15621" width="9" customWidth="1"/>
    <col min="15622" max="15622" width="12.5703125" customWidth="1"/>
    <col min="15623" max="15623" width="9" customWidth="1"/>
    <col min="15624" max="15624" width="13" customWidth="1"/>
    <col min="15625" max="15625" width="9" customWidth="1"/>
    <col min="15626" max="15626" width="13.85546875" customWidth="1"/>
    <col min="15627" max="15872" width="9.140625" customWidth="1"/>
    <col min="15873" max="15873" width="9" customWidth="1"/>
    <col min="15874" max="15874" width="50.42578125" customWidth="1"/>
    <col min="15875" max="15875" width="9" customWidth="1"/>
    <col min="15876" max="15876" width="13.28515625" customWidth="1"/>
    <col min="15877" max="15877" width="9" customWidth="1"/>
    <col min="15878" max="15878" width="12.5703125" customWidth="1"/>
    <col min="15879" max="15879" width="9" customWidth="1"/>
    <col min="15880" max="15880" width="13" customWidth="1"/>
    <col min="15881" max="15881" width="9" customWidth="1"/>
    <col min="15882" max="15882" width="13.85546875" customWidth="1"/>
    <col min="15883" max="16128" width="9.140625" customWidth="1"/>
    <col min="16129" max="16129" width="9" customWidth="1"/>
    <col min="16130" max="16130" width="50.42578125" customWidth="1"/>
    <col min="16131" max="16131" width="9" customWidth="1"/>
    <col min="16132" max="16132" width="13.28515625" customWidth="1"/>
    <col min="16133" max="16133" width="9" customWidth="1"/>
    <col min="16134" max="16134" width="12.5703125" customWidth="1"/>
    <col min="16135" max="16135" width="9" customWidth="1"/>
    <col min="16136" max="16136" width="13" customWidth="1"/>
    <col min="16137" max="16137" width="9" customWidth="1"/>
    <col min="16138" max="16138" width="13.85546875" customWidth="1"/>
    <col min="16139" max="16384" width="9.140625" customWidth="1"/>
  </cols>
  <sheetData>
    <row r="1" spans="1:10" ht="34.5" customHeight="1" x14ac:dyDescent="0.25">
      <c r="G1" s="193" t="s">
        <v>438</v>
      </c>
      <c r="H1" s="193"/>
      <c r="I1" s="193"/>
      <c r="J1" s="193"/>
    </row>
    <row r="2" spans="1:10" ht="53.25" customHeight="1" x14ac:dyDescent="0.25">
      <c r="B2" s="135" t="s">
        <v>383</v>
      </c>
      <c r="C2" s="135"/>
      <c r="D2" s="135"/>
      <c r="E2" s="135"/>
      <c r="F2" s="135"/>
      <c r="G2" s="135"/>
      <c r="H2" s="135"/>
      <c r="I2" s="135"/>
      <c r="J2" s="135"/>
    </row>
    <row r="3" spans="1:10" s="54" customFormat="1" ht="15.75" customHeight="1" x14ac:dyDescent="0.25">
      <c r="B3" s="130" t="s">
        <v>175</v>
      </c>
      <c r="C3" s="130"/>
      <c r="D3" s="130"/>
      <c r="E3" s="130"/>
      <c r="F3" s="130"/>
      <c r="G3" s="130"/>
      <c r="H3" s="130"/>
      <c r="I3" s="130"/>
      <c r="J3" s="130"/>
    </row>
    <row r="4" spans="1:10" ht="12.75" customHeight="1" x14ac:dyDescent="0.25"/>
    <row r="5" spans="1:10" ht="41.25" customHeight="1" x14ac:dyDescent="0.25">
      <c r="A5" s="136" t="s">
        <v>176</v>
      </c>
      <c r="B5" s="136" t="s">
        <v>177</v>
      </c>
      <c r="C5" s="138" t="s">
        <v>384</v>
      </c>
      <c r="D5" s="138"/>
      <c r="E5" s="138" t="s">
        <v>385</v>
      </c>
      <c r="F5" s="138"/>
      <c r="G5" s="138" t="s">
        <v>386</v>
      </c>
      <c r="H5" s="138"/>
      <c r="I5" s="138" t="s">
        <v>387</v>
      </c>
      <c r="J5" s="138"/>
    </row>
    <row r="6" spans="1:10" ht="15" customHeight="1" x14ac:dyDescent="0.25">
      <c r="A6" s="137"/>
      <c r="B6" s="137"/>
      <c r="C6" s="55" t="s">
        <v>12</v>
      </c>
      <c r="D6" s="52" t="s">
        <v>189</v>
      </c>
      <c r="E6" s="55" t="s">
        <v>12</v>
      </c>
      <c r="F6" s="52" t="s">
        <v>189</v>
      </c>
      <c r="G6" s="55" t="s">
        <v>12</v>
      </c>
      <c r="H6" s="52" t="s">
        <v>189</v>
      </c>
      <c r="I6" s="52" t="s">
        <v>12</v>
      </c>
      <c r="J6" s="52" t="s">
        <v>189</v>
      </c>
    </row>
    <row r="7" spans="1:10" ht="36.75" customHeight="1" x14ac:dyDescent="0.25">
      <c r="A7" s="56" t="s">
        <v>194</v>
      </c>
      <c r="B7" s="57" t="s">
        <v>195</v>
      </c>
      <c r="C7" s="58">
        <v>9248</v>
      </c>
      <c r="D7" s="58">
        <v>440868268</v>
      </c>
      <c r="E7" s="59">
        <v>355</v>
      </c>
      <c r="F7" s="58">
        <v>39522644</v>
      </c>
      <c r="G7" s="59">
        <v>408</v>
      </c>
      <c r="H7" s="58">
        <v>20070228</v>
      </c>
      <c r="I7" s="60"/>
      <c r="J7" s="60"/>
    </row>
    <row r="8" spans="1:10" ht="36.75" customHeight="1" x14ac:dyDescent="0.25">
      <c r="A8" s="56" t="s">
        <v>196</v>
      </c>
      <c r="B8" s="57" t="s">
        <v>197</v>
      </c>
      <c r="C8" s="58">
        <v>14229</v>
      </c>
      <c r="D8" s="58">
        <v>490453186</v>
      </c>
      <c r="E8" s="59">
        <v>91</v>
      </c>
      <c r="F8" s="58">
        <v>7533775</v>
      </c>
      <c r="G8" s="60"/>
      <c r="H8" s="60"/>
      <c r="I8" s="58">
        <v>2921</v>
      </c>
      <c r="J8" s="58">
        <v>94719333</v>
      </c>
    </row>
    <row r="9" spans="1:10" ht="36.75" customHeight="1" x14ac:dyDescent="0.25">
      <c r="A9" s="56" t="s">
        <v>198</v>
      </c>
      <c r="B9" s="57" t="s">
        <v>199</v>
      </c>
      <c r="C9" s="58">
        <v>5502</v>
      </c>
      <c r="D9" s="58">
        <v>181332962</v>
      </c>
      <c r="E9" s="60"/>
      <c r="F9" s="60"/>
      <c r="G9" s="60"/>
      <c r="H9" s="60"/>
      <c r="I9" s="60"/>
      <c r="J9" s="60"/>
    </row>
    <row r="10" spans="1:10" ht="36.75" customHeight="1" x14ac:dyDescent="0.25">
      <c r="A10" s="56" t="s">
        <v>200</v>
      </c>
      <c r="B10" s="57" t="s">
        <v>201</v>
      </c>
      <c r="C10" s="59">
        <v>249</v>
      </c>
      <c r="D10" s="58">
        <v>5363941</v>
      </c>
      <c r="E10" s="60"/>
      <c r="F10" s="60"/>
      <c r="G10" s="58">
        <v>2406</v>
      </c>
      <c r="H10" s="58">
        <v>77785052</v>
      </c>
      <c r="I10" s="60"/>
      <c r="J10" s="60"/>
    </row>
    <row r="11" spans="1:10" ht="36.75" customHeight="1" x14ac:dyDescent="0.25">
      <c r="A11" s="56" t="s">
        <v>202</v>
      </c>
      <c r="B11" s="57" t="s">
        <v>203</v>
      </c>
      <c r="C11" s="59">
        <v>223</v>
      </c>
      <c r="D11" s="58">
        <v>15157675</v>
      </c>
      <c r="E11" s="58">
        <v>3679</v>
      </c>
      <c r="F11" s="58">
        <v>437660787</v>
      </c>
      <c r="G11" s="60"/>
      <c r="H11" s="60"/>
      <c r="I11" s="60"/>
      <c r="J11" s="60"/>
    </row>
    <row r="12" spans="1:10" ht="24.75" customHeight="1" x14ac:dyDescent="0.25">
      <c r="A12" s="56" t="s">
        <v>204</v>
      </c>
      <c r="B12" s="57" t="s">
        <v>205</v>
      </c>
      <c r="C12" s="59">
        <v>636</v>
      </c>
      <c r="D12" s="58">
        <v>19830694</v>
      </c>
      <c r="E12" s="58">
        <v>3279</v>
      </c>
      <c r="F12" s="58">
        <v>403898667</v>
      </c>
      <c r="G12" s="60"/>
      <c r="H12" s="60"/>
      <c r="I12" s="60"/>
      <c r="J12" s="60"/>
    </row>
    <row r="13" spans="1:10" ht="36.75" customHeight="1" x14ac:dyDescent="0.25">
      <c r="A13" s="56" t="s">
        <v>206</v>
      </c>
      <c r="B13" s="57" t="s">
        <v>207</v>
      </c>
      <c r="C13" s="59">
        <v>555</v>
      </c>
      <c r="D13" s="58">
        <v>14454196</v>
      </c>
      <c r="E13" s="60"/>
      <c r="F13" s="60"/>
      <c r="G13" s="60"/>
      <c r="H13" s="60"/>
      <c r="I13" s="60"/>
      <c r="J13" s="60"/>
    </row>
    <row r="14" spans="1:10" ht="72.75" customHeight="1" x14ac:dyDescent="0.25">
      <c r="A14" s="56" t="s">
        <v>208</v>
      </c>
      <c r="B14" s="57" t="s">
        <v>211</v>
      </c>
      <c r="C14" s="59">
        <v>721</v>
      </c>
      <c r="D14" s="58">
        <v>31200475</v>
      </c>
      <c r="E14" s="60"/>
      <c r="F14" s="60"/>
      <c r="G14" s="60"/>
      <c r="H14" s="60"/>
      <c r="I14" s="60"/>
      <c r="J14" s="60"/>
    </row>
    <row r="15" spans="1:10" ht="36.75" customHeight="1" x14ac:dyDescent="0.25">
      <c r="A15" s="56" t="s">
        <v>210</v>
      </c>
      <c r="B15" s="57" t="s">
        <v>213</v>
      </c>
      <c r="C15" s="58">
        <v>11490</v>
      </c>
      <c r="D15" s="58">
        <v>330671028</v>
      </c>
      <c r="E15" s="59">
        <v>41</v>
      </c>
      <c r="F15" s="58">
        <v>1923500</v>
      </c>
      <c r="G15" s="60"/>
      <c r="H15" s="60"/>
      <c r="I15" s="60"/>
      <c r="J15" s="60"/>
    </row>
    <row r="16" spans="1:10" ht="36.75" customHeight="1" x14ac:dyDescent="0.25">
      <c r="A16" s="56" t="s">
        <v>212</v>
      </c>
      <c r="B16" s="57" t="s">
        <v>215</v>
      </c>
      <c r="C16" s="58">
        <v>3437</v>
      </c>
      <c r="D16" s="58">
        <v>74191758</v>
      </c>
      <c r="E16" s="60"/>
      <c r="F16" s="60"/>
      <c r="G16" s="60"/>
      <c r="H16" s="60"/>
      <c r="I16" s="58">
        <v>1306</v>
      </c>
      <c r="J16" s="58">
        <v>38079512</v>
      </c>
    </row>
    <row r="17" spans="1:10" ht="36.75" customHeight="1" x14ac:dyDescent="0.25">
      <c r="A17" s="56" t="s">
        <v>214</v>
      </c>
      <c r="B17" s="57" t="s">
        <v>217</v>
      </c>
      <c r="C17" s="59">
        <v>26</v>
      </c>
      <c r="D17" s="58">
        <v>555774</v>
      </c>
      <c r="E17" s="60"/>
      <c r="F17" s="60"/>
      <c r="G17" s="60"/>
      <c r="H17" s="60"/>
      <c r="I17" s="60"/>
      <c r="J17" s="60"/>
    </row>
    <row r="18" spans="1:10" ht="36.75" customHeight="1" x14ac:dyDescent="0.25">
      <c r="A18" s="56" t="s">
        <v>216</v>
      </c>
      <c r="B18" s="57" t="s">
        <v>219</v>
      </c>
      <c r="C18" s="58">
        <v>2463</v>
      </c>
      <c r="D18" s="58">
        <v>145375519</v>
      </c>
      <c r="E18" s="60"/>
      <c r="F18" s="60"/>
      <c r="G18" s="60"/>
      <c r="H18" s="60"/>
      <c r="I18" s="60"/>
      <c r="J18" s="60"/>
    </row>
    <row r="19" spans="1:10" ht="36.75" customHeight="1" x14ac:dyDescent="0.25">
      <c r="A19" s="56" t="s">
        <v>218</v>
      </c>
      <c r="B19" s="57" t="s">
        <v>223</v>
      </c>
      <c r="C19" s="58">
        <v>1540</v>
      </c>
      <c r="D19" s="58">
        <v>27676424</v>
      </c>
      <c r="E19" s="60"/>
      <c r="F19" s="60"/>
      <c r="G19" s="60"/>
      <c r="H19" s="60"/>
      <c r="I19" s="60"/>
      <c r="J19" s="60"/>
    </row>
    <row r="20" spans="1:10" ht="36.75" customHeight="1" x14ac:dyDescent="0.25">
      <c r="A20" s="56" t="s">
        <v>220</v>
      </c>
      <c r="B20" s="57" t="s">
        <v>225</v>
      </c>
      <c r="C20" s="58">
        <v>8151</v>
      </c>
      <c r="D20" s="58">
        <v>154595501</v>
      </c>
      <c r="E20" s="60"/>
      <c r="F20" s="60"/>
      <c r="G20" s="60"/>
      <c r="H20" s="60"/>
      <c r="I20" s="60"/>
      <c r="J20" s="60"/>
    </row>
    <row r="21" spans="1:10" ht="36.75" customHeight="1" x14ac:dyDescent="0.25">
      <c r="A21" s="56" t="s">
        <v>222</v>
      </c>
      <c r="B21" s="57" t="s">
        <v>227</v>
      </c>
      <c r="C21" s="58">
        <v>2318</v>
      </c>
      <c r="D21" s="58">
        <v>65766298</v>
      </c>
      <c r="E21" s="59">
        <v>70</v>
      </c>
      <c r="F21" s="58">
        <v>5435169</v>
      </c>
      <c r="G21" s="59">
        <v>185</v>
      </c>
      <c r="H21" s="58">
        <v>7721022</v>
      </c>
      <c r="I21" s="60"/>
      <c r="J21" s="60"/>
    </row>
    <row r="22" spans="1:10" ht="36.75" customHeight="1" x14ac:dyDescent="0.25">
      <c r="A22" s="56" t="s">
        <v>224</v>
      </c>
      <c r="B22" s="57" t="s">
        <v>229</v>
      </c>
      <c r="C22" s="58">
        <v>3888</v>
      </c>
      <c r="D22" s="58">
        <v>99457463</v>
      </c>
      <c r="E22" s="60"/>
      <c r="F22" s="60"/>
      <c r="G22" s="60"/>
      <c r="H22" s="60"/>
      <c r="I22" s="58">
        <v>2098</v>
      </c>
      <c r="J22" s="58">
        <v>68054141</v>
      </c>
    </row>
    <row r="23" spans="1:10" ht="36.75" customHeight="1" x14ac:dyDescent="0.25">
      <c r="A23" s="56" t="s">
        <v>226</v>
      </c>
      <c r="B23" s="57" t="s">
        <v>231</v>
      </c>
      <c r="C23" s="58">
        <v>9230</v>
      </c>
      <c r="D23" s="58">
        <v>331510473</v>
      </c>
      <c r="E23" s="59">
        <v>38</v>
      </c>
      <c r="F23" s="58">
        <v>2595384</v>
      </c>
      <c r="G23" s="59">
        <v>113</v>
      </c>
      <c r="H23" s="58">
        <v>6395288</v>
      </c>
      <c r="I23" s="60"/>
      <c r="J23" s="60"/>
    </row>
    <row r="24" spans="1:10" ht="36.75" customHeight="1" x14ac:dyDescent="0.25">
      <c r="A24" s="56" t="s">
        <v>228</v>
      </c>
      <c r="B24" s="57" t="s">
        <v>233</v>
      </c>
      <c r="C24" s="58">
        <v>1478</v>
      </c>
      <c r="D24" s="58">
        <v>30911675</v>
      </c>
      <c r="E24" s="60"/>
      <c r="F24" s="60"/>
      <c r="G24" s="58">
        <v>1413</v>
      </c>
      <c r="H24" s="58">
        <v>63391159</v>
      </c>
      <c r="I24" s="60"/>
      <c r="J24" s="60"/>
    </row>
    <row r="25" spans="1:10" ht="36.75" customHeight="1" x14ac:dyDescent="0.25">
      <c r="A25" s="56" t="s">
        <v>230</v>
      </c>
      <c r="B25" s="57" t="s">
        <v>239</v>
      </c>
      <c r="C25" s="58">
        <v>3879</v>
      </c>
      <c r="D25" s="58">
        <v>128568256</v>
      </c>
      <c r="E25" s="60"/>
      <c r="F25" s="60"/>
      <c r="G25" s="60"/>
      <c r="H25" s="60"/>
      <c r="I25" s="60"/>
      <c r="J25" s="60"/>
    </row>
    <row r="26" spans="1:10" ht="36.75" customHeight="1" x14ac:dyDescent="0.25">
      <c r="A26" s="56" t="s">
        <v>232</v>
      </c>
      <c r="B26" s="57" t="s">
        <v>241</v>
      </c>
      <c r="C26" s="58">
        <v>3788</v>
      </c>
      <c r="D26" s="58">
        <v>125786283</v>
      </c>
      <c r="E26" s="60"/>
      <c r="F26" s="60"/>
      <c r="G26" s="60"/>
      <c r="H26" s="60"/>
      <c r="I26" s="60"/>
      <c r="J26" s="60"/>
    </row>
    <row r="27" spans="1:10" ht="36.75" customHeight="1" x14ac:dyDescent="0.25">
      <c r="A27" s="56" t="s">
        <v>234</v>
      </c>
      <c r="B27" s="57" t="s">
        <v>243</v>
      </c>
      <c r="C27" s="58">
        <v>2603</v>
      </c>
      <c r="D27" s="58">
        <v>63925132</v>
      </c>
      <c r="E27" s="60"/>
      <c r="F27" s="60"/>
      <c r="G27" s="60"/>
      <c r="H27" s="60"/>
      <c r="I27" s="58">
        <v>1888</v>
      </c>
      <c r="J27" s="58">
        <v>61193168</v>
      </c>
    </row>
    <row r="28" spans="1:10" ht="36.75" customHeight="1" x14ac:dyDescent="0.25">
      <c r="A28" s="56" t="s">
        <v>236</v>
      </c>
      <c r="B28" s="57" t="s">
        <v>245</v>
      </c>
      <c r="C28" s="58">
        <v>3815</v>
      </c>
      <c r="D28" s="58">
        <v>128267166</v>
      </c>
      <c r="E28" s="59">
        <v>60</v>
      </c>
      <c r="F28" s="58">
        <v>6041960</v>
      </c>
      <c r="G28" s="60"/>
      <c r="H28" s="60"/>
      <c r="I28" s="60"/>
      <c r="J28" s="60"/>
    </row>
    <row r="29" spans="1:10" ht="36.75" customHeight="1" x14ac:dyDescent="0.25">
      <c r="A29" s="56" t="s">
        <v>238</v>
      </c>
      <c r="B29" s="57" t="s">
        <v>247</v>
      </c>
      <c r="C29" s="58">
        <v>2762</v>
      </c>
      <c r="D29" s="58">
        <v>57753676</v>
      </c>
      <c r="E29" s="60"/>
      <c r="F29" s="60"/>
      <c r="G29" s="60"/>
      <c r="H29" s="60"/>
      <c r="I29" s="60"/>
      <c r="J29" s="60"/>
    </row>
    <row r="30" spans="1:10" ht="36.75" customHeight="1" x14ac:dyDescent="0.25">
      <c r="A30" s="56" t="s">
        <v>240</v>
      </c>
      <c r="B30" s="57" t="s">
        <v>251</v>
      </c>
      <c r="C30" s="58">
        <v>6200</v>
      </c>
      <c r="D30" s="58">
        <v>208877188</v>
      </c>
      <c r="E30" s="60"/>
      <c r="F30" s="60"/>
      <c r="G30" s="60"/>
      <c r="H30" s="60"/>
      <c r="I30" s="59">
        <v>233</v>
      </c>
      <c r="J30" s="58">
        <v>6225265</v>
      </c>
    </row>
    <row r="31" spans="1:10" ht="36.75" customHeight="1" x14ac:dyDescent="0.25">
      <c r="A31" s="56" t="s">
        <v>242</v>
      </c>
      <c r="B31" s="57" t="s">
        <v>253</v>
      </c>
      <c r="C31" s="59">
        <v>492</v>
      </c>
      <c r="D31" s="58">
        <v>11187630</v>
      </c>
      <c r="E31" s="60"/>
      <c r="F31" s="60"/>
      <c r="G31" s="60"/>
      <c r="H31" s="60"/>
      <c r="I31" s="60"/>
      <c r="J31" s="60"/>
    </row>
    <row r="32" spans="1:10" ht="36.75" customHeight="1" x14ac:dyDescent="0.25">
      <c r="A32" s="56" t="s">
        <v>244</v>
      </c>
      <c r="B32" s="57" t="s">
        <v>255</v>
      </c>
      <c r="C32" s="58">
        <v>2719</v>
      </c>
      <c r="D32" s="58">
        <v>56740734</v>
      </c>
      <c r="E32" s="60"/>
      <c r="F32" s="60"/>
      <c r="G32" s="60"/>
      <c r="H32" s="60"/>
      <c r="I32" s="59">
        <v>2</v>
      </c>
      <c r="J32" s="58">
        <v>50298</v>
      </c>
    </row>
    <row r="33" spans="1:10" ht="36.75" customHeight="1" x14ac:dyDescent="0.25">
      <c r="A33" s="56" t="s">
        <v>246</v>
      </c>
      <c r="B33" s="57" t="s">
        <v>257</v>
      </c>
      <c r="C33" s="58">
        <v>1977</v>
      </c>
      <c r="D33" s="58">
        <v>43728408</v>
      </c>
      <c r="E33" s="59">
        <v>121</v>
      </c>
      <c r="F33" s="58">
        <v>6168062</v>
      </c>
      <c r="G33" s="60"/>
      <c r="H33" s="60"/>
      <c r="I33" s="59">
        <v>199</v>
      </c>
      <c r="J33" s="58">
        <v>5353568</v>
      </c>
    </row>
    <row r="34" spans="1:10" ht="24.75" customHeight="1" x14ac:dyDescent="0.25">
      <c r="A34" s="56" t="s">
        <v>248</v>
      </c>
      <c r="B34" s="57" t="s">
        <v>259</v>
      </c>
      <c r="C34" s="58">
        <v>1808</v>
      </c>
      <c r="D34" s="58">
        <v>55823924</v>
      </c>
      <c r="E34" s="60"/>
      <c r="F34" s="60"/>
      <c r="G34" s="60"/>
      <c r="H34" s="60"/>
      <c r="I34" s="60"/>
      <c r="J34" s="60"/>
    </row>
    <row r="35" spans="1:10" ht="36.75" customHeight="1" x14ac:dyDescent="0.25">
      <c r="A35" s="56" t="s">
        <v>250</v>
      </c>
      <c r="B35" s="57" t="s">
        <v>261</v>
      </c>
      <c r="C35" s="58">
        <v>7798</v>
      </c>
      <c r="D35" s="58">
        <v>226259688</v>
      </c>
      <c r="E35" s="59">
        <v>479</v>
      </c>
      <c r="F35" s="58">
        <v>38364374</v>
      </c>
      <c r="G35" s="59">
        <v>371</v>
      </c>
      <c r="H35" s="58">
        <v>15782076</v>
      </c>
      <c r="I35" s="59">
        <v>568</v>
      </c>
      <c r="J35" s="58">
        <v>16680201</v>
      </c>
    </row>
    <row r="36" spans="1:10" ht="36.75" customHeight="1" x14ac:dyDescent="0.25">
      <c r="A36" s="56" t="s">
        <v>252</v>
      </c>
      <c r="B36" s="57" t="s">
        <v>263</v>
      </c>
      <c r="C36" s="59">
        <v>34</v>
      </c>
      <c r="D36" s="58">
        <v>665489</v>
      </c>
      <c r="E36" s="60"/>
      <c r="F36" s="60"/>
      <c r="G36" s="60"/>
      <c r="H36" s="60"/>
      <c r="I36" s="60"/>
      <c r="J36" s="60"/>
    </row>
    <row r="37" spans="1:10" ht="24.75" customHeight="1" x14ac:dyDescent="0.25">
      <c r="A37" s="56" t="s">
        <v>254</v>
      </c>
      <c r="B37" s="57" t="s">
        <v>265</v>
      </c>
      <c r="C37" s="58">
        <v>1235</v>
      </c>
      <c r="D37" s="58">
        <v>24306992</v>
      </c>
      <c r="E37" s="60"/>
      <c r="F37" s="60"/>
      <c r="G37" s="60"/>
      <c r="H37" s="60"/>
      <c r="I37" s="59">
        <v>1</v>
      </c>
      <c r="J37" s="58">
        <v>25149</v>
      </c>
    </row>
    <row r="38" spans="1:10" ht="24.75" customHeight="1" x14ac:dyDescent="0.25">
      <c r="A38" s="56" t="s">
        <v>256</v>
      </c>
      <c r="B38" s="57" t="s">
        <v>267</v>
      </c>
      <c r="C38" s="59">
        <v>141</v>
      </c>
      <c r="D38" s="58">
        <v>3009351</v>
      </c>
      <c r="E38" s="60"/>
      <c r="F38" s="60"/>
      <c r="G38" s="60"/>
      <c r="H38" s="60"/>
      <c r="I38" s="60"/>
      <c r="J38" s="60"/>
    </row>
    <row r="39" spans="1:10" ht="24.75" customHeight="1" x14ac:dyDescent="0.25">
      <c r="A39" s="56" t="s">
        <v>258</v>
      </c>
      <c r="B39" s="57" t="s">
        <v>269</v>
      </c>
      <c r="C39" s="59">
        <v>45</v>
      </c>
      <c r="D39" s="58">
        <v>994551</v>
      </c>
      <c r="E39" s="60"/>
      <c r="F39" s="60"/>
      <c r="G39" s="60"/>
      <c r="H39" s="60"/>
      <c r="I39" s="60"/>
      <c r="J39" s="60"/>
    </row>
    <row r="40" spans="1:10" ht="24.75" customHeight="1" x14ac:dyDescent="0.25">
      <c r="A40" s="56" t="s">
        <v>260</v>
      </c>
      <c r="B40" s="57" t="s">
        <v>271</v>
      </c>
      <c r="C40" s="59">
        <v>18</v>
      </c>
      <c r="D40" s="58">
        <v>309845</v>
      </c>
      <c r="E40" s="60"/>
      <c r="F40" s="60"/>
      <c r="G40" s="60"/>
      <c r="H40" s="60"/>
      <c r="I40" s="60"/>
      <c r="J40" s="60"/>
    </row>
    <row r="41" spans="1:10" ht="24.75" customHeight="1" x14ac:dyDescent="0.25">
      <c r="A41" s="56" t="s">
        <v>262</v>
      </c>
      <c r="B41" s="57" t="s">
        <v>273</v>
      </c>
      <c r="C41" s="58">
        <v>1322</v>
      </c>
      <c r="D41" s="58">
        <v>31253702</v>
      </c>
      <c r="E41" s="60"/>
      <c r="F41" s="60"/>
      <c r="G41" s="60"/>
      <c r="H41" s="60"/>
      <c r="I41" s="59">
        <v>16</v>
      </c>
      <c r="J41" s="58">
        <v>403154</v>
      </c>
    </row>
    <row r="42" spans="1:10" ht="24.75" customHeight="1" x14ac:dyDescent="0.25">
      <c r="A42" s="56" t="s">
        <v>264</v>
      </c>
      <c r="B42" s="57" t="s">
        <v>275</v>
      </c>
      <c r="C42" s="58">
        <v>3225</v>
      </c>
      <c r="D42" s="58">
        <v>68865343</v>
      </c>
      <c r="E42" s="60"/>
      <c r="F42" s="60"/>
      <c r="G42" s="60"/>
      <c r="H42" s="60"/>
      <c r="I42" s="59">
        <v>133</v>
      </c>
      <c r="J42" s="58">
        <v>3354818</v>
      </c>
    </row>
    <row r="43" spans="1:10" ht="24.75" customHeight="1" x14ac:dyDescent="0.25">
      <c r="A43" s="56" t="s">
        <v>266</v>
      </c>
      <c r="B43" s="57" t="s">
        <v>277</v>
      </c>
      <c r="C43" s="59">
        <v>58</v>
      </c>
      <c r="D43" s="58">
        <v>1292345</v>
      </c>
      <c r="E43" s="60"/>
      <c r="F43" s="60"/>
      <c r="G43" s="60"/>
      <c r="H43" s="60"/>
      <c r="I43" s="60"/>
      <c r="J43" s="60"/>
    </row>
    <row r="44" spans="1:10" ht="24.75" customHeight="1" x14ac:dyDescent="0.25">
      <c r="A44" s="56" t="s">
        <v>268</v>
      </c>
      <c r="B44" s="57" t="s">
        <v>279</v>
      </c>
      <c r="C44" s="58">
        <v>1463</v>
      </c>
      <c r="D44" s="58">
        <v>29628935</v>
      </c>
      <c r="E44" s="60"/>
      <c r="F44" s="60"/>
      <c r="G44" s="60"/>
      <c r="H44" s="60"/>
      <c r="I44" s="59">
        <v>2</v>
      </c>
      <c r="J44" s="58">
        <v>50298</v>
      </c>
    </row>
    <row r="45" spans="1:10" ht="24.75" customHeight="1" x14ac:dyDescent="0.25">
      <c r="A45" s="56" t="s">
        <v>270</v>
      </c>
      <c r="B45" s="57" t="s">
        <v>281</v>
      </c>
      <c r="C45" s="59">
        <v>61</v>
      </c>
      <c r="D45" s="58">
        <v>1001202</v>
      </c>
      <c r="E45" s="60"/>
      <c r="F45" s="60"/>
      <c r="G45" s="60"/>
      <c r="H45" s="60"/>
      <c r="I45" s="59">
        <v>2</v>
      </c>
      <c r="J45" s="58">
        <v>50298</v>
      </c>
    </row>
    <row r="46" spans="1:10" ht="24.75" customHeight="1" x14ac:dyDescent="0.25">
      <c r="A46" s="56" t="s">
        <v>272</v>
      </c>
      <c r="B46" s="57" t="s">
        <v>283</v>
      </c>
      <c r="C46" s="58">
        <v>1108</v>
      </c>
      <c r="D46" s="58">
        <v>21309282</v>
      </c>
      <c r="E46" s="60"/>
      <c r="F46" s="60"/>
      <c r="G46" s="60"/>
      <c r="H46" s="60"/>
      <c r="I46" s="59">
        <v>3</v>
      </c>
      <c r="J46" s="58">
        <v>75447</v>
      </c>
    </row>
    <row r="47" spans="1:10" ht="36.75" customHeight="1" x14ac:dyDescent="0.25">
      <c r="A47" s="56" t="s">
        <v>274</v>
      </c>
      <c r="B47" s="57" t="s">
        <v>285</v>
      </c>
      <c r="C47" s="59">
        <v>37</v>
      </c>
      <c r="D47" s="58">
        <v>1098958</v>
      </c>
      <c r="E47" s="60"/>
      <c r="F47" s="60"/>
      <c r="G47" s="60"/>
      <c r="H47" s="60"/>
      <c r="I47" s="60"/>
      <c r="J47" s="60"/>
    </row>
    <row r="48" spans="1:10" ht="36.75" customHeight="1" x14ac:dyDescent="0.25">
      <c r="A48" s="56" t="s">
        <v>276</v>
      </c>
      <c r="B48" s="57" t="s">
        <v>287</v>
      </c>
      <c r="C48" s="58">
        <v>2397</v>
      </c>
      <c r="D48" s="58">
        <v>64935116</v>
      </c>
      <c r="E48" s="60"/>
      <c r="F48" s="60"/>
      <c r="G48" s="60"/>
      <c r="H48" s="60"/>
      <c r="I48" s="59">
        <v>77</v>
      </c>
      <c r="J48" s="58">
        <v>2278694</v>
      </c>
    </row>
    <row r="49" spans="1:10" ht="24.75" customHeight="1" x14ac:dyDescent="0.25">
      <c r="A49" s="56" t="s">
        <v>278</v>
      </c>
      <c r="B49" s="57" t="s">
        <v>291</v>
      </c>
      <c r="C49" s="59">
        <v>76</v>
      </c>
      <c r="D49" s="58">
        <v>1681694</v>
      </c>
      <c r="E49" s="60"/>
      <c r="F49" s="60"/>
      <c r="G49" s="60"/>
      <c r="H49" s="60"/>
      <c r="I49" s="60"/>
      <c r="J49" s="60"/>
    </row>
    <row r="50" spans="1:10" ht="24.75" customHeight="1" x14ac:dyDescent="0.25">
      <c r="A50" s="56" t="s">
        <v>280</v>
      </c>
      <c r="B50" s="57" t="s">
        <v>293</v>
      </c>
      <c r="C50" s="59">
        <v>31</v>
      </c>
      <c r="D50" s="58">
        <v>627423</v>
      </c>
      <c r="E50" s="60"/>
      <c r="F50" s="60"/>
      <c r="G50" s="60"/>
      <c r="H50" s="60"/>
      <c r="I50" s="60"/>
      <c r="J50" s="60"/>
    </row>
    <row r="51" spans="1:10" ht="24.75" customHeight="1" x14ac:dyDescent="0.25">
      <c r="A51" s="56" t="s">
        <v>282</v>
      </c>
      <c r="B51" s="57" t="s">
        <v>295</v>
      </c>
      <c r="C51" s="58">
        <v>4294</v>
      </c>
      <c r="D51" s="58">
        <v>114037083</v>
      </c>
      <c r="E51" s="60"/>
      <c r="F51" s="60"/>
      <c r="G51" s="60"/>
      <c r="H51" s="60"/>
      <c r="I51" s="59">
        <v>13</v>
      </c>
      <c r="J51" s="58">
        <v>326937</v>
      </c>
    </row>
    <row r="52" spans="1:10" ht="24.75" customHeight="1" x14ac:dyDescent="0.25">
      <c r="A52" s="56" t="s">
        <v>284</v>
      </c>
      <c r="B52" s="57" t="s">
        <v>297</v>
      </c>
      <c r="C52" s="59">
        <v>76</v>
      </c>
      <c r="D52" s="58">
        <v>1616515</v>
      </c>
      <c r="E52" s="60"/>
      <c r="F52" s="60"/>
      <c r="G52" s="60"/>
      <c r="H52" s="60"/>
      <c r="I52" s="59">
        <v>1</v>
      </c>
      <c r="J52" s="58">
        <v>25149</v>
      </c>
    </row>
    <row r="53" spans="1:10" ht="24.75" customHeight="1" x14ac:dyDescent="0.25">
      <c r="A53" s="56" t="s">
        <v>286</v>
      </c>
      <c r="B53" s="57" t="s">
        <v>299</v>
      </c>
      <c r="C53" s="58">
        <v>1621</v>
      </c>
      <c r="D53" s="58">
        <v>41976372</v>
      </c>
      <c r="E53" s="60"/>
      <c r="F53" s="60"/>
      <c r="G53" s="60"/>
      <c r="H53" s="60"/>
      <c r="I53" s="59">
        <v>3</v>
      </c>
      <c r="J53" s="58">
        <v>75447</v>
      </c>
    </row>
    <row r="54" spans="1:10" ht="24.75" customHeight="1" x14ac:dyDescent="0.25">
      <c r="A54" s="56" t="s">
        <v>288</v>
      </c>
      <c r="B54" s="57" t="s">
        <v>301</v>
      </c>
      <c r="C54" s="58">
        <v>2959</v>
      </c>
      <c r="D54" s="58">
        <v>71045558</v>
      </c>
      <c r="E54" s="59">
        <v>537</v>
      </c>
      <c r="F54" s="58">
        <v>61069257</v>
      </c>
      <c r="G54" s="60"/>
      <c r="H54" s="60"/>
      <c r="I54" s="60"/>
      <c r="J54" s="60"/>
    </row>
    <row r="55" spans="1:10" ht="24.75" customHeight="1" x14ac:dyDescent="0.25">
      <c r="A55" s="56" t="s">
        <v>290</v>
      </c>
      <c r="B55" s="57" t="s">
        <v>303</v>
      </c>
      <c r="C55" s="59">
        <v>113</v>
      </c>
      <c r="D55" s="58">
        <v>2305108</v>
      </c>
      <c r="E55" s="60"/>
      <c r="F55" s="60"/>
      <c r="G55" s="60"/>
      <c r="H55" s="60"/>
      <c r="I55" s="60"/>
      <c r="J55" s="60"/>
    </row>
    <row r="56" spans="1:10" ht="24.75" customHeight="1" x14ac:dyDescent="0.25">
      <c r="A56" s="56" t="s">
        <v>292</v>
      </c>
      <c r="B56" s="57" t="s">
        <v>305</v>
      </c>
      <c r="C56" s="59">
        <v>100</v>
      </c>
      <c r="D56" s="58">
        <v>2249832</v>
      </c>
      <c r="E56" s="60"/>
      <c r="F56" s="60"/>
      <c r="G56" s="60"/>
      <c r="H56" s="60"/>
      <c r="I56" s="59">
        <v>4</v>
      </c>
      <c r="J56" s="58">
        <v>101366</v>
      </c>
    </row>
    <row r="57" spans="1:10" ht="24.75" customHeight="1" x14ac:dyDescent="0.25">
      <c r="A57" s="56" t="s">
        <v>294</v>
      </c>
      <c r="B57" s="57" t="s">
        <v>307</v>
      </c>
      <c r="C57" s="59">
        <v>13</v>
      </c>
      <c r="D57" s="58">
        <v>236566</v>
      </c>
      <c r="E57" s="60"/>
      <c r="F57" s="60"/>
      <c r="G57" s="60"/>
      <c r="H57" s="60"/>
      <c r="I57" s="59">
        <v>1</v>
      </c>
      <c r="J57" s="58">
        <v>25919</v>
      </c>
    </row>
    <row r="58" spans="1:10" ht="24.75" customHeight="1" x14ac:dyDescent="0.25">
      <c r="A58" s="56" t="s">
        <v>296</v>
      </c>
      <c r="B58" s="57" t="s">
        <v>309</v>
      </c>
      <c r="C58" s="59">
        <v>284</v>
      </c>
      <c r="D58" s="58">
        <v>6247000</v>
      </c>
      <c r="E58" s="60"/>
      <c r="F58" s="60"/>
      <c r="G58" s="60"/>
      <c r="H58" s="60"/>
      <c r="I58" s="60"/>
      <c r="J58" s="60"/>
    </row>
    <row r="59" spans="1:10" ht="24.75" customHeight="1" x14ac:dyDescent="0.25">
      <c r="A59" s="56" t="s">
        <v>298</v>
      </c>
      <c r="B59" s="57" t="s">
        <v>311</v>
      </c>
      <c r="C59" s="58">
        <v>3666</v>
      </c>
      <c r="D59" s="58">
        <v>91441723</v>
      </c>
      <c r="E59" s="60"/>
      <c r="F59" s="60"/>
      <c r="G59" s="60"/>
      <c r="H59" s="60"/>
      <c r="I59" s="59">
        <v>23</v>
      </c>
      <c r="J59" s="58">
        <v>581506</v>
      </c>
    </row>
    <row r="60" spans="1:10" ht="24.75" customHeight="1" x14ac:dyDescent="0.25">
      <c r="A60" s="56" t="s">
        <v>300</v>
      </c>
      <c r="B60" s="57" t="s">
        <v>313</v>
      </c>
      <c r="C60" s="59">
        <v>629</v>
      </c>
      <c r="D60" s="58">
        <v>14863693</v>
      </c>
      <c r="E60" s="60"/>
      <c r="F60" s="60"/>
      <c r="G60" s="60"/>
      <c r="H60" s="60"/>
      <c r="I60" s="59">
        <v>38</v>
      </c>
      <c r="J60" s="58">
        <v>955662</v>
      </c>
    </row>
    <row r="61" spans="1:10" ht="24.75" customHeight="1" x14ac:dyDescent="0.25">
      <c r="A61" s="56" t="s">
        <v>302</v>
      </c>
      <c r="B61" s="57" t="s">
        <v>315</v>
      </c>
      <c r="C61" s="59">
        <v>10</v>
      </c>
      <c r="D61" s="58">
        <v>165241</v>
      </c>
      <c r="E61" s="60"/>
      <c r="F61" s="60"/>
      <c r="G61" s="60"/>
      <c r="H61" s="60"/>
      <c r="I61" s="60"/>
      <c r="J61" s="60"/>
    </row>
    <row r="62" spans="1:10" ht="36.75" customHeight="1" x14ac:dyDescent="0.25">
      <c r="A62" s="56" t="s">
        <v>304</v>
      </c>
      <c r="B62" s="57" t="s">
        <v>317</v>
      </c>
      <c r="C62" s="58">
        <v>4264</v>
      </c>
      <c r="D62" s="58">
        <v>97276378</v>
      </c>
      <c r="E62" s="60"/>
      <c r="F62" s="60"/>
      <c r="G62" s="60"/>
      <c r="H62" s="60"/>
      <c r="I62" s="59">
        <v>17</v>
      </c>
      <c r="J62" s="58">
        <v>428303</v>
      </c>
    </row>
    <row r="63" spans="1:10" ht="36.75" customHeight="1" x14ac:dyDescent="0.25">
      <c r="A63" s="56" t="s">
        <v>306</v>
      </c>
      <c r="B63" s="57" t="s">
        <v>319</v>
      </c>
      <c r="C63" s="58">
        <v>1351</v>
      </c>
      <c r="D63" s="58">
        <v>30773378</v>
      </c>
      <c r="E63" s="60"/>
      <c r="F63" s="60"/>
      <c r="G63" s="60"/>
      <c r="H63" s="60"/>
      <c r="I63" s="59">
        <v>8</v>
      </c>
      <c r="J63" s="58">
        <v>201962</v>
      </c>
    </row>
    <row r="64" spans="1:10" ht="24.75" customHeight="1" x14ac:dyDescent="0.25">
      <c r="A64" s="56" t="s">
        <v>308</v>
      </c>
      <c r="B64" s="57" t="s">
        <v>321</v>
      </c>
      <c r="C64" s="59">
        <v>42</v>
      </c>
      <c r="D64" s="58">
        <v>884097</v>
      </c>
      <c r="E64" s="60"/>
      <c r="F64" s="60"/>
      <c r="G64" s="60"/>
      <c r="H64" s="60"/>
      <c r="I64" s="59">
        <v>1</v>
      </c>
      <c r="J64" s="58">
        <v>25919</v>
      </c>
    </row>
    <row r="65" spans="1:10" ht="24.75" customHeight="1" x14ac:dyDescent="0.25">
      <c r="A65" s="56" t="s">
        <v>310</v>
      </c>
      <c r="B65" s="57" t="s">
        <v>323</v>
      </c>
      <c r="C65" s="59">
        <v>384</v>
      </c>
      <c r="D65" s="58">
        <v>7748320</v>
      </c>
      <c r="E65" s="60"/>
      <c r="F65" s="60"/>
      <c r="G65" s="60"/>
      <c r="H65" s="60"/>
      <c r="I65" s="59">
        <v>1</v>
      </c>
      <c r="J65" s="58">
        <v>25919</v>
      </c>
    </row>
    <row r="66" spans="1:10" ht="24.75" customHeight="1" x14ac:dyDescent="0.25">
      <c r="A66" s="56" t="s">
        <v>312</v>
      </c>
      <c r="B66" s="57" t="s">
        <v>325</v>
      </c>
      <c r="C66" s="59">
        <v>41</v>
      </c>
      <c r="D66" s="58">
        <v>820866</v>
      </c>
      <c r="E66" s="60"/>
      <c r="F66" s="60"/>
      <c r="G66" s="60"/>
      <c r="H66" s="60"/>
      <c r="I66" s="59">
        <v>1</v>
      </c>
      <c r="J66" s="58">
        <v>25149</v>
      </c>
    </row>
    <row r="67" spans="1:10" ht="24.75" customHeight="1" x14ac:dyDescent="0.25">
      <c r="A67" s="56" t="s">
        <v>314</v>
      </c>
      <c r="B67" s="57" t="s">
        <v>327</v>
      </c>
      <c r="C67" s="59">
        <v>77</v>
      </c>
      <c r="D67" s="58">
        <v>2134148</v>
      </c>
      <c r="E67" s="60"/>
      <c r="F67" s="60"/>
      <c r="G67" s="60"/>
      <c r="H67" s="60"/>
      <c r="I67" s="60"/>
      <c r="J67" s="60"/>
    </row>
    <row r="68" spans="1:10" ht="24.75" customHeight="1" x14ac:dyDescent="0.25">
      <c r="A68" s="56" t="s">
        <v>316</v>
      </c>
      <c r="B68" s="57" t="s">
        <v>329</v>
      </c>
      <c r="C68" s="58">
        <v>2277</v>
      </c>
      <c r="D68" s="58">
        <v>55794556</v>
      </c>
      <c r="E68" s="60"/>
      <c r="F68" s="60"/>
      <c r="G68" s="60"/>
      <c r="H68" s="60"/>
      <c r="I68" s="59">
        <v>105</v>
      </c>
      <c r="J68" s="58">
        <v>3100020</v>
      </c>
    </row>
    <row r="69" spans="1:10" ht="24.75" customHeight="1" x14ac:dyDescent="0.25">
      <c r="A69" s="56" t="s">
        <v>318</v>
      </c>
      <c r="B69" s="57" t="s">
        <v>333</v>
      </c>
      <c r="C69" s="58">
        <v>2114</v>
      </c>
      <c r="D69" s="58">
        <v>58120606</v>
      </c>
      <c r="E69" s="60"/>
      <c r="F69" s="60"/>
      <c r="G69" s="60"/>
      <c r="H69" s="60"/>
      <c r="I69" s="60"/>
      <c r="J69" s="60"/>
    </row>
    <row r="70" spans="1:10" ht="24.75" customHeight="1" x14ac:dyDescent="0.25">
      <c r="A70" s="56" t="s">
        <v>320</v>
      </c>
      <c r="B70" s="57" t="s">
        <v>335</v>
      </c>
      <c r="C70" s="58">
        <v>1249</v>
      </c>
      <c r="D70" s="58">
        <v>27495659</v>
      </c>
      <c r="E70" s="60"/>
      <c r="F70" s="60"/>
      <c r="G70" s="60"/>
      <c r="H70" s="60"/>
      <c r="I70" s="60"/>
      <c r="J70" s="60"/>
    </row>
    <row r="71" spans="1:10" ht="12.75" customHeight="1" x14ac:dyDescent="0.25">
      <c r="A71" s="56" t="s">
        <v>322</v>
      </c>
      <c r="B71" s="57" t="s">
        <v>378</v>
      </c>
      <c r="C71" s="60"/>
      <c r="D71" s="60"/>
      <c r="E71" s="60"/>
      <c r="F71" s="60"/>
      <c r="G71" s="59">
        <v>142</v>
      </c>
      <c r="H71" s="58">
        <v>2613120</v>
      </c>
      <c r="I71" s="60"/>
      <c r="J71" s="60"/>
    </row>
    <row r="72" spans="1:10" ht="36.75" customHeight="1" x14ac:dyDescent="0.25">
      <c r="A72" s="56" t="s">
        <v>324</v>
      </c>
      <c r="B72" s="57" t="s">
        <v>341</v>
      </c>
      <c r="C72" s="59">
        <v>19</v>
      </c>
      <c r="D72" s="58">
        <v>887912</v>
      </c>
      <c r="E72" s="60"/>
      <c r="F72" s="60"/>
      <c r="G72" s="60"/>
      <c r="H72" s="60"/>
      <c r="I72" s="60"/>
      <c r="J72" s="60"/>
    </row>
    <row r="73" spans="1:10" ht="36.75" customHeight="1" x14ac:dyDescent="0.25">
      <c r="A73" s="56" t="s">
        <v>326</v>
      </c>
      <c r="B73" s="57" t="s">
        <v>345</v>
      </c>
      <c r="C73" s="59">
        <v>1</v>
      </c>
      <c r="D73" s="58">
        <v>22387</v>
      </c>
      <c r="E73" s="60"/>
      <c r="F73" s="60"/>
      <c r="G73" s="60"/>
      <c r="H73" s="60"/>
      <c r="I73" s="60"/>
      <c r="J73" s="60"/>
    </row>
    <row r="74" spans="1:10" ht="24.75" customHeight="1" x14ac:dyDescent="0.25">
      <c r="A74" s="56" t="s">
        <v>328</v>
      </c>
      <c r="B74" s="57" t="s">
        <v>382</v>
      </c>
      <c r="C74" s="60"/>
      <c r="D74" s="60"/>
      <c r="E74" s="60"/>
      <c r="F74" s="60"/>
      <c r="G74" s="59">
        <v>242</v>
      </c>
      <c r="H74" s="58">
        <v>7367198</v>
      </c>
      <c r="I74" s="60"/>
      <c r="J74" s="60"/>
    </row>
    <row r="75" spans="1:10" ht="12.75" customHeight="1" x14ac:dyDescent="0.25">
      <c r="A75" s="56" t="s">
        <v>330</v>
      </c>
      <c r="B75" s="57" t="s">
        <v>388</v>
      </c>
      <c r="C75" s="60"/>
      <c r="D75" s="60"/>
      <c r="E75" s="60"/>
      <c r="F75" s="60"/>
      <c r="G75" s="59">
        <v>403</v>
      </c>
      <c r="H75" s="58">
        <v>23336184</v>
      </c>
      <c r="I75" s="60"/>
      <c r="J75" s="60"/>
    </row>
    <row r="76" spans="1:10" ht="36.75" customHeight="1" x14ac:dyDescent="0.25">
      <c r="A76" s="56" t="s">
        <v>332</v>
      </c>
      <c r="B76" s="57" t="s">
        <v>389</v>
      </c>
      <c r="C76" s="59">
        <v>840</v>
      </c>
      <c r="D76" s="58">
        <v>17131414</v>
      </c>
      <c r="E76" s="60"/>
      <c r="F76" s="60"/>
      <c r="G76" s="60"/>
      <c r="H76" s="60"/>
      <c r="I76" s="60"/>
      <c r="J76" s="60"/>
    </row>
    <row r="77" spans="1:10" ht="36.75" customHeight="1" x14ac:dyDescent="0.25">
      <c r="A77" s="56" t="s">
        <v>334</v>
      </c>
      <c r="B77" s="57" t="s">
        <v>390</v>
      </c>
      <c r="C77" s="59">
        <v>104</v>
      </c>
      <c r="D77" s="58">
        <v>5564871</v>
      </c>
      <c r="E77" s="60"/>
      <c r="F77" s="60"/>
      <c r="G77" s="60"/>
      <c r="H77" s="60"/>
      <c r="I77" s="60"/>
      <c r="J77" s="60"/>
    </row>
    <row r="78" spans="1:10" ht="36.75" customHeight="1" x14ac:dyDescent="0.25">
      <c r="A78" s="56" t="s">
        <v>336</v>
      </c>
      <c r="B78" s="57" t="s">
        <v>391</v>
      </c>
      <c r="C78" s="59">
        <v>273</v>
      </c>
      <c r="D78" s="58">
        <v>4319982</v>
      </c>
      <c r="E78" s="60"/>
      <c r="F78" s="60"/>
      <c r="G78" s="60"/>
      <c r="H78" s="60"/>
      <c r="I78" s="60"/>
      <c r="J78" s="60"/>
    </row>
    <row r="79" spans="1:10" ht="36.75" customHeight="1" x14ac:dyDescent="0.25">
      <c r="A79" s="56" t="s">
        <v>338</v>
      </c>
      <c r="B79" s="57" t="s">
        <v>392</v>
      </c>
      <c r="C79" s="59">
        <v>67</v>
      </c>
      <c r="D79" s="58">
        <v>1578497</v>
      </c>
      <c r="E79" s="60"/>
      <c r="F79" s="60"/>
      <c r="G79" s="60"/>
      <c r="H79" s="60"/>
      <c r="I79" s="60"/>
      <c r="J79" s="60"/>
    </row>
    <row r="80" spans="1:10" ht="15" customHeight="1" x14ac:dyDescent="0.25">
      <c r="A80" s="134" t="s">
        <v>358</v>
      </c>
      <c r="B80" s="134"/>
      <c r="C80" s="58">
        <v>151344</v>
      </c>
      <c r="D80" s="58">
        <v>4474009385</v>
      </c>
      <c r="E80" s="58">
        <v>8750</v>
      </c>
      <c r="F80" s="58">
        <v>1010213579</v>
      </c>
      <c r="G80" s="58">
        <v>5683</v>
      </c>
      <c r="H80" s="58">
        <v>224461327</v>
      </c>
      <c r="I80" s="58">
        <v>9665</v>
      </c>
      <c r="J80" s="58">
        <v>302492602</v>
      </c>
    </row>
    <row r="81" spans="1:10" ht="34.5" customHeight="1" x14ac:dyDescent="0.25">
      <c r="G81" s="193" t="s">
        <v>438</v>
      </c>
      <c r="H81" s="193"/>
      <c r="I81" s="193"/>
      <c r="J81" s="193"/>
    </row>
    <row r="82" spans="1:10" ht="53.25" customHeight="1" x14ac:dyDescent="0.25">
      <c r="B82" s="135" t="s">
        <v>383</v>
      </c>
      <c r="C82" s="135"/>
      <c r="D82" s="135"/>
      <c r="E82" s="135"/>
      <c r="F82" s="135"/>
      <c r="G82" s="135"/>
      <c r="H82" s="135"/>
      <c r="I82" s="135"/>
      <c r="J82" s="135"/>
    </row>
    <row r="83" spans="1:10" s="54" customFormat="1" ht="15.75" customHeight="1" x14ac:dyDescent="0.25">
      <c r="B83" s="130" t="s">
        <v>359</v>
      </c>
      <c r="C83" s="130"/>
      <c r="D83" s="130"/>
      <c r="E83" s="130"/>
      <c r="F83" s="130"/>
      <c r="G83" s="130"/>
      <c r="H83" s="130"/>
      <c r="I83" s="130"/>
      <c r="J83" s="130"/>
    </row>
    <row r="84" spans="1:10" ht="12.75" customHeight="1" x14ac:dyDescent="0.25"/>
    <row r="85" spans="1:10" ht="41.25" customHeight="1" x14ac:dyDescent="0.25">
      <c r="A85" s="136" t="s">
        <v>176</v>
      </c>
      <c r="B85" s="136" t="s">
        <v>177</v>
      </c>
      <c r="C85" s="138" t="s">
        <v>384</v>
      </c>
      <c r="D85" s="138"/>
      <c r="E85" s="138" t="s">
        <v>385</v>
      </c>
      <c r="F85" s="138"/>
      <c r="G85" s="138" t="s">
        <v>386</v>
      </c>
      <c r="H85" s="138"/>
      <c r="I85" s="138" t="s">
        <v>387</v>
      </c>
      <c r="J85" s="138"/>
    </row>
    <row r="86" spans="1:10" ht="15" customHeight="1" x14ac:dyDescent="0.25">
      <c r="A86" s="137"/>
      <c r="B86" s="137"/>
      <c r="C86" s="55" t="s">
        <v>12</v>
      </c>
      <c r="D86" s="52" t="s">
        <v>189</v>
      </c>
      <c r="E86" s="55" t="s">
        <v>12</v>
      </c>
      <c r="F86" s="52" t="s">
        <v>189</v>
      </c>
      <c r="G86" s="55" t="s">
        <v>12</v>
      </c>
      <c r="H86" s="52" t="s">
        <v>189</v>
      </c>
      <c r="I86" s="52" t="s">
        <v>12</v>
      </c>
      <c r="J86" s="52" t="s">
        <v>189</v>
      </c>
    </row>
    <row r="87" spans="1:10" ht="36.75" customHeight="1" x14ac:dyDescent="0.25">
      <c r="A87" s="56" t="s">
        <v>194</v>
      </c>
      <c r="B87" s="57" t="s">
        <v>195</v>
      </c>
      <c r="C87" s="58">
        <v>1488</v>
      </c>
      <c r="D87" s="58">
        <v>70836055</v>
      </c>
      <c r="E87" s="59">
        <v>43</v>
      </c>
      <c r="F87" s="58">
        <v>5497130</v>
      </c>
      <c r="G87" s="59">
        <v>94</v>
      </c>
      <c r="H87" s="58">
        <v>4636426</v>
      </c>
      <c r="I87" s="60"/>
      <c r="J87" s="60"/>
    </row>
    <row r="88" spans="1:10" ht="36.75" customHeight="1" x14ac:dyDescent="0.25">
      <c r="A88" s="56" t="s">
        <v>196</v>
      </c>
      <c r="B88" s="57" t="s">
        <v>197</v>
      </c>
      <c r="C88" s="58">
        <v>3151</v>
      </c>
      <c r="D88" s="58">
        <v>100570308</v>
      </c>
      <c r="E88" s="59">
        <v>25</v>
      </c>
      <c r="F88" s="58">
        <v>1910303</v>
      </c>
      <c r="G88" s="60"/>
      <c r="H88" s="60"/>
      <c r="I88" s="59">
        <v>723</v>
      </c>
      <c r="J88" s="58">
        <v>23412428</v>
      </c>
    </row>
    <row r="89" spans="1:10" ht="36.75" customHeight="1" x14ac:dyDescent="0.25">
      <c r="A89" s="56" t="s">
        <v>198</v>
      </c>
      <c r="B89" s="57" t="s">
        <v>199</v>
      </c>
      <c r="C89" s="58">
        <v>1066</v>
      </c>
      <c r="D89" s="58">
        <v>35475551</v>
      </c>
      <c r="E89" s="60"/>
      <c r="F89" s="60"/>
      <c r="G89" s="60"/>
      <c r="H89" s="60"/>
      <c r="I89" s="60"/>
      <c r="J89" s="60"/>
    </row>
    <row r="90" spans="1:10" ht="36.75" customHeight="1" x14ac:dyDescent="0.25">
      <c r="A90" s="56" t="s">
        <v>200</v>
      </c>
      <c r="B90" s="57" t="s">
        <v>201</v>
      </c>
      <c r="C90" s="59">
        <v>4</v>
      </c>
      <c r="D90" s="58">
        <v>87361</v>
      </c>
      <c r="E90" s="60"/>
      <c r="F90" s="60"/>
      <c r="G90" s="59">
        <v>281</v>
      </c>
      <c r="H90" s="58">
        <v>9063410</v>
      </c>
      <c r="I90" s="60"/>
      <c r="J90" s="60"/>
    </row>
    <row r="91" spans="1:10" ht="36.75" customHeight="1" x14ac:dyDescent="0.25">
      <c r="A91" s="56" t="s">
        <v>202</v>
      </c>
      <c r="B91" s="57" t="s">
        <v>203</v>
      </c>
      <c r="C91" s="59">
        <v>28</v>
      </c>
      <c r="D91" s="58">
        <v>2013810</v>
      </c>
      <c r="E91" s="59">
        <v>670</v>
      </c>
      <c r="F91" s="58">
        <v>79052022</v>
      </c>
      <c r="G91" s="60"/>
      <c r="H91" s="60"/>
      <c r="I91" s="60"/>
      <c r="J91" s="60"/>
    </row>
    <row r="92" spans="1:10" ht="24.75" customHeight="1" x14ac:dyDescent="0.25">
      <c r="A92" s="56" t="s">
        <v>204</v>
      </c>
      <c r="B92" s="57" t="s">
        <v>205</v>
      </c>
      <c r="C92" s="59">
        <v>75</v>
      </c>
      <c r="D92" s="58">
        <v>2346069</v>
      </c>
      <c r="E92" s="59">
        <v>589</v>
      </c>
      <c r="F92" s="58">
        <v>72953004</v>
      </c>
      <c r="G92" s="60"/>
      <c r="H92" s="60"/>
      <c r="I92" s="60"/>
      <c r="J92" s="60"/>
    </row>
    <row r="93" spans="1:10" ht="36.75" customHeight="1" x14ac:dyDescent="0.25">
      <c r="A93" s="56" t="s">
        <v>206</v>
      </c>
      <c r="B93" s="57" t="s">
        <v>207</v>
      </c>
      <c r="C93" s="59">
        <v>56</v>
      </c>
      <c r="D93" s="58">
        <v>1527501</v>
      </c>
      <c r="E93" s="60"/>
      <c r="F93" s="60"/>
      <c r="G93" s="60"/>
      <c r="H93" s="60"/>
      <c r="I93" s="60"/>
      <c r="J93" s="60"/>
    </row>
    <row r="94" spans="1:10" ht="72.75" customHeight="1" x14ac:dyDescent="0.25">
      <c r="A94" s="56" t="s">
        <v>208</v>
      </c>
      <c r="B94" s="57" t="s">
        <v>211</v>
      </c>
      <c r="C94" s="59">
        <v>106</v>
      </c>
      <c r="D94" s="58">
        <v>4392357</v>
      </c>
      <c r="E94" s="60"/>
      <c r="F94" s="60"/>
      <c r="G94" s="60"/>
      <c r="H94" s="60"/>
      <c r="I94" s="60"/>
      <c r="J94" s="60"/>
    </row>
    <row r="95" spans="1:10" ht="36.75" customHeight="1" x14ac:dyDescent="0.25">
      <c r="A95" s="56" t="s">
        <v>210</v>
      </c>
      <c r="B95" s="57" t="s">
        <v>213</v>
      </c>
      <c r="C95" s="58">
        <v>1433</v>
      </c>
      <c r="D95" s="58">
        <v>40843106</v>
      </c>
      <c r="E95" s="59">
        <v>7</v>
      </c>
      <c r="F95" s="58">
        <v>341927</v>
      </c>
      <c r="G95" s="60"/>
      <c r="H95" s="60"/>
      <c r="I95" s="60"/>
      <c r="J95" s="60"/>
    </row>
    <row r="96" spans="1:10" ht="36.75" customHeight="1" x14ac:dyDescent="0.25">
      <c r="A96" s="56" t="s">
        <v>212</v>
      </c>
      <c r="B96" s="57" t="s">
        <v>215</v>
      </c>
      <c r="C96" s="59">
        <v>516</v>
      </c>
      <c r="D96" s="58">
        <v>12057402</v>
      </c>
      <c r="E96" s="60"/>
      <c r="F96" s="60"/>
      <c r="G96" s="60"/>
      <c r="H96" s="60"/>
      <c r="I96" s="59">
        <v>229</v>
      </c>
      <c r="J96" s="58">
        <v>6708750</v>
      </c>
    </row>
    <row r="97" spans="1:10" ht="36.75" customHeight="1" x14ac:dyDescent="0.25">
      <c r="A97" s="56" t="s">
        <v>214</v>
      </c>
      <c r="B97" s="57" t="s">
        <v>217</v>
      </c>
      <c r="C97" s="59">
        <v>3</v>
      </c>
      <c r="D97" s="58">
        <v>87755</v>
      </c>
      <c r="E97" s="60"/>
      <c r="F97" s="60"/>
      <c r="G97" s="60"/>
      <c r="H97" s="60"/>
      <c r="I97" s="60"/>
      <c r="J97" s="60"/>
    </row>
    <row r="98" spans="1:10" ht="36.75" customHeight="1" x14ac:dyDescent="0.25">
      <c r="A98" s="56" t="s">
        <v>216</v>
      </c>
      <c r="B98" s="57" t="s">
        <v>219</v>
      </c>
      <c r="C98" s="59">
        <v>448</v>
      </c>
      <c r="D98" s="58">
        <v>26356298</v>
      </c>
      <c r="E98" s="60"/>
      <c r="F98" s="60"/>
      <c r="G98" s="60"/>
      <c r="H98" s="60"/>
      <c r="I98" s="60"/>
      <c r="J98" s="60"/>
    </row>
    <row r="99" spans="1:10" ht="36.75" customHeight="1" x14ac:dyDescent="0.25">
      <c r="A99" s="56" t="s">
        <v>218</v>
      </c>
      <c r="B99" s="57" t="s">
        <v>223</v>
      </c>
      <c r="C99" s="59">
        <v>323</v>
      </c>
      <c r="D99" s="58">
        <v>5497345</v>
      </c>
      <c r="E99" s="60"/>
      <c r="F99" s="60"/>
      <c r="G99" s="60"/>
      <c r="H99" s="60"/>
      <c r="I99" s="60"/>
      <c r="J99" s="60"/>
    </row>
    <row r="100" spans="1:10" ht="36.75" customHeight="1" x14ac:dyDescent="0.25">
      <c r="A100" s="56" t="s">
        <v>220</v>
      </c>
      <c r="B100" s="57" t="s">
        <v>225</v>
      </c>
      <c r="C100" s="58">
        <v>1541</v>
      </c>
      <c r="D100" s="58">
        <v>29098752</v>
      </c>
      <c r="E100" s="60"/>
      <c r="F100" s="60"/>
      <c r="G100" s="60"/>
      <c r="H100" s="60"/>
      <c r="I100" s="60"/>
      <c r="J100" s="60"/>
    </row>
    <row r="101" spans="1:10" ht="36.75" customHeight="1" x14ac:dyDescent="0.25">
      <c r="A101" s="56" t="s">
        <v>222</v>
      </c>
      <c r="B101" s="57" t="s">
        <v>227</v>
      </c>
      <c r="C101" s="59">
        <v>459</v>
      </c>
      <c r="D101" s="58">
        <v>12949706</v>
      </c>
      <c r="E101" s="59">
        <v>1</v>
      </c>
      <c r="F101" s="58">
        <v>36998</v>
      </c>
      <c r="G101" s="59">
        <v>4</v>
      </c>
      <c r="H101" s="58">
        <v>203676</v>
      </c>
      <c r="I101" s="60"/>
      <c r="J101" s="60"/>
    </row>
    <row r="102" spans="1:10" ht="36.75" customHeight="1" x14ac:dyDescent="0.25">
      <c r="A102" s="56" t="s">
        <v>224</v>
      </c>
      <c r="B102" s="57" t="s">
        <v>229</v>
      </c>
      <c r="C102" s="59">
        <v>691</v>
      </c>
      <c r="D102" s="58">
        <v>17488088</v>
      </c>
      <c r="E102" s="60"/>
      <c r="F102" s="60"/>
      <c r="G102" s="60"/>
      <c r="H102" s="60"/>
      <c r="I102" s="59">
        <v>413</v>
      </c>
      <c r="J102" s="58">
        <v>13397953</v>
      </c>
    </row>
    <row r="103" spans="1:10" ht="36.75" customHeight="1" x14ac:dyDescent="0.25">
      <c r="A103" s="56" t="s">
        <v>226</v>
      </c>
      <c r="B103" s="57" t="s">
        <v>231</v>
      </c>
      <c r="C103" s="58">
        <v>1310</v>
      </c>
      <c r="D103" s="58">
        <v>49959714</v>
      </c>
      <c r="E103" s="59">
        <v>5</v>
      </c>
      <c r="F103" s="58">
        <v>427227</v>
      </c>
      <c r="G103" s="59">
        <v>43</v>
      </c>
      <c r="H103" s="58">
        <v>2457789</v>
      </c>
      <c r="I103" s="60"/>
      <c r="J103" s="60"/>
    </row>
    <row r="104" spans="1:10" ht="36.75" customHeight="1" x14ac:dyDescent="0.25">
      <c r="A104" s="56" t="s">
        <v>228</v>
      </c>
      <c r="B104" s="57" t="s">
        <v>233</v>
      </c>
      <c r="C104" s="59">
        <v>212</v>
      </c>
      <c r="D104" s="58">
        <v>4389871</v>
      </c>
      <c r="E104" s="60"/>
      <c r="F104" s="60"/>
      <c r="G104" s="59">
        <v>244</v>
      </c>
      <c r="H104" s="58">
        <v>10869671</v>
      </c>
      <c r="I104" s="60"/>
      <c r="J104" s="60"/>
    </row>
    <row r="105" spans="1:10" ht="36.75" customHeight="1" x14ac:dyDescent="0.25">
      <c r="A105" s="56" t="s">
        <v>230</v>
      </c>
      <c r="B105" s="57" t="s">
        <v>239</v>
      </c>
      <c r="C105" s="59">
        <v>478</v>
      </c>
      <c r="D105" s="58">
        <v>13948841</v>
      </c>
      <c r="E105" s="60"/>
      <c r="F105" s="60"/>
      <c r="G105" s="60"/>
      <c r="H105" s="60"/>
      <c r="I105" s="60"/>
      <c r="J105" s="60"/>
    </row>
    <row r="106" spans="1:10" ht="36.75" customHeight="1" x14ac:dyDescent="0.25">
      <c r="A106" s="56" t="s">
        <v>232</v>
      </c>
      <c r="B106" s="57" t="s">
        <v>241</v>
      </c>
      <c r="C106" s="59">
        <v>498</v>
      </c>
      <c r="D106" s="58">
        <v>16550113</v>
      </c>
      <c r="E106" s="60"/>
      <c r="F106" s="60"/>
      <c r="G106" s="60"/>
      <c r="H106" s="60"/>
      <c r="I106" s="60"/>
      <c r="J106" s="60"/>
    </row>
    <row r="107" spans="1:10" ht="36.75" customHeight="1" x14ac:dyDescent="0.25">
      <c r="A107" s="56" t="s">
        <v>234</v>
      </c>
      <c r="B107" s="57" t="s">
        <v>243</v>
      </c>
      <c r="C107" s="59">
        <v>263</v>
      </c>
      <c r="D107" s="58">
        <v>6598764</v>
      </c>
      <c r="E107" s="60"/>
      <c r="F107" s="60"/>
      <c r="G107" s="60"/>
      <c r="H107" s="60"/>
      <c r="I107" s="59">
        <v>148</v>
      </c>
      <c r="J107" s="58">
        <v>4805600</v>
      </c>
    </row>
    <row r="108" spans="1:10" ht="36.75" customHeight="1" x14ac:dyDescent="0.25">
      <c r="A108" s="56" t="s">
        <v>236</v>
      </c>
      <c r="B108" s="57" t="s">
        <v>245</v>
      </c>
      <c r="C108" s="59">
        <v>444</v>
      </c>
      <c r="D108" s="58">
        <v>14922874</v>
      </c>
      <c r="E108" s="59">
        <v>44</v>
      </c>
      <c r="F108" s="58">
        <v>4312439</v>
      </c>
      <c r="G108" s="60"/>
      <c r="H108" s="60"/>
      <c r="I108" s="60"/>
      <c r="J108" s="60"/>
    </row>
    <row r="109" spans="1:10" ht="36.75" customHeight="1" x14ac:dyDescent="0.25">
      <c r="A109" s="56" t="s">
        <v>238</v>
      </c>
      <c r="B109" s="57" t="s">
        <v>247</v>
      </c>
      <c r="C109" s="59">
        <v>245</v>
      </c>
      <c r="D109" s="58">
        <v>5335686</v>
      </c>
      <c r="E109" s="60"/>
      <c r="F109" s="60"/>
      <c r="G109" s="60"/>
      <c r="H109" s="60"/>
      <c r="I109" s="60"/>
      <c r="J109" s="60"/>
    </row>
    <row r="110" spans="1:10" ht="36.75" customHeight="1" x14ac:dyDescent="0.25">
      <c r="A110" s="56" t="s">
        <v>240</v>
      </c>
      <c r="B110" s="57" t="s">
        <v>251</v>
      </c>
      <c r="C110" s="58">
        <v>2471</v>
      </c>
      <c r="D110" s="58">
        <v>83137954</v>
      </c>
      <c r="E110" s="60"/>
      <c r="F110" s="60"/>
      <c r="G110" s="60"/>
      <c r="H110" s="60"/>
      <c r="I110" s="59">
        <v>67</v>
      </c>
      <c r="J110" s="58">
        <v>1803998</v>
      </c>
    </row>
    <row r="111" spans="1:10" ht="36.75" customHeight="1" x14ac:dyDescent="0.25">
      <c r="A111" s="56" t="s">
        <v>242</v>
      </c>
      <c r="B111" s="57" t="s">
        <v>253</v>
      </c>
      <c r="C111" s="59">
        <v>141</v>
      </c>
      <c r="D111" s="58">
        <v>3208172</v>
      </c>
      <c r="E111" s="60"/>
      <c r="F111" s="60"/>
      <c r="G111" s="60"/>
      <c r="H111" s="60"/>
      <c r="I111" s="60"/>
      <c r="J111" s="60"/>
    </row>
    <row r="112" spans="1:10" ht="36.75" customHeight="1" x14ac:dyDescent="0.25">
      <c r="A112" s="56" t="s">
        <v>244</v>
      </c>
      <c r="B112" s="57" t="s">
        <v>255</v>
      </c>
      <c r="C112" s="59">
        <v>62</v>
      </c>
      <c r="D112" s="58">
        <v>1289730</v>
      </c>
      <c r="E112" s="60"/>
      <c r="F112" s="60"/>
      <c r="G112" s="60"/>
      <c r="H112" s="60"/>
      <c r="I112" s="60"/>
      <c r="J112" s="60"/>
    </row>
    <row r="113" spans="1:10" ht="36.75" customHeight="1" x14ac:dyDescent="0.25">
      <c r="A113" s="56" t="s">
        <v>246</v>
      </c>
      <c r="B113" s="57" t="s">
        <v>257</v>
      </c>
      <c r="C113" s="59">
        <v>95</v>
      </c>
      <c r="D113" s="58">
        <v>2291098</v>
      </c>
      <c r="E113" s="59">
        <v>17</v>
      </c>
      <c r="F113" s="58">
        <v>829321</v>
      </c>
      <c r="G113" s="60"/>
      <c r="H113" s="60"/>
      <c r="I113" s="59">
        <v>18</v>
      </c>
      <c r="J113" s="58">
        <v>512426</v>
      </c>
    </row>
    <row r="114" spans="1:10" ht="24.75" customHeight="1" x14ac:dyDescent="0.25">
      <c r="A114" s="56" t="s">
        <v>248</v>
      </c>
      <c r="B114" s="57" t="s">
        <v>259</v>
      </c>
      <c r="C114" s="59">
        <v>39</v>
      </c>
      <c r="D114" s="58">
        <v>1383467</v>
      </c>
      <c r="E114" s="60"/>
      <c r="F114" s="60"/>
      <c r="G114" s="60"/>
      <c r="H114" s="60"/>
      <c r="I114" s="60"/>
      <c r="J114" s="60"/>
    </row>
    <row r="115" spans="1:10" ht="36.75" customHeight="1" x14ac:dyDescent="0.25">
      <c r="A115" s="56" t="s">
        <v>250</v>
      </c>
      <c r="B115" s="57" t="s">
        <v>261</v>
      </c>
      <c r="C115" s="59">
        <v>205</v>
      </c>
      <c r="D115" s="58">
        <v>5723990</v>
      </c>
      <c r="E115" s="59">
        <v>6</v>
      </c>
      <c r="F115" s="58">
        <v>451560</v>
      </c>
      <c r="G115" s="59">
        <v>6</v>
      </c>
      <c r="H115" s="58">
        <v>237850</v>
      </c>
      <c r="I115" s="59">
        <v>25</v>
      </c>
      <c r="J115" s="58">
        <v>614911</v>
      </c>
    </row>
    <row r="116" spans="1:10" ht="36.75" customHeight="1" x14ac:dyDescent="0.25">
      <c r="A116" s="56" t="s">
        <v>252</v>
      </c>
      <c r="B116" s="57" t="s">
        <v>263</v>
      </c>
      <c r="C116" s="59">
        <v>419</v>
      </c>
      <c r="D116" s="58">
        <v>10562635</v>
      </c>
      <c r="E116" s="60"/>
      <c r="F116" s="60"/>
      <c r="G116" s="60"/>
      <c r="H116" s="60"/>
      <c r="I116" s="59">
        <v>2</v>
      </c>
      <c r="J116" s="58">
        <v>50298</v>
      </c>
    </row>
    <row r="117" spans="1:10" ht="24.75" customHeight="1" x14ac:dyDescent="0.25">
      <c r="A117" s="56" t="s">
        <v>254</v>
      </c>
      <c r="B117" s="57" t="s">
        <v>265</v>
      </c>
      <c r="C117" s="59">
        <v>3</v>
      </c>
      <c r="D117" s="58">
        <v>45854</v>
      </c>
      <c r="E117" s="60"/>
      <c r="F117" s="60"/>
      <c r="G117" s="60"/>
      <c r="H117" s="60"/>
      <c r="I117" s="60"/>
      <c r="J117" s="60"/>
    </row>
    <row r="118" spans="1:10" ht="24.75" customHeight="1" x14ac:dyDescent="0.25">
      <c r="A118" s="56" t="s">
        <v>256</v>
      </c>
      <c r="B118" s="57" t="s">
        <v>267</v>
      </c>
      <c r="C118" s="59">
        <v>533</v>
      </c>
      <c r="D118" s="58">
        <v>11728207</v>
      </c>
      <c r="E118" s="60"/>
      <c r="F118" s="60"/>
      <c r="G118" s="60"/>
      <c r="H118" s="60"/>
      <c r="I118" s="59">
        <v>2</v>
      </c>
      <c r="J118" s="58">
        <v>50298</v>
      </c>
    </row>
    <row r="119" spans="1:10" ht="24.75" customHeight="1" x14ac:dyDescent="0.25">
      <c r="A119" s="56" t="s">
        <v>258</v>
      </c>
      <c r="B119" s="57" t="s">
        <v>269</v>
      </c>
      <c r="C119" s="59">
        <v>357</v>
      </c>
      <c r="D119" s="58">
        <v>7981031</v>
      </c>
      <c r="E119" s="60"/>
      <c r="F119" s="60"/>
      <c r="G119" s="60"/>
      <c r="H119" s="60"/>
      <c r="I119" s="59">
        <v>1</v>
      </c>
      <c r="J119" s="58">
        <v>25149</v>
      </c>
    </row>
    <row r="120" spans="1:10" ht="24.75" customHeight="1" x14ac:dyDescent="0.25">
      <c r="A120" s="56" t="s">
        <v>260</v>
      </c>
      <c r="B120" s="57" t="s">
        <v>271</v>
      </c>
      <c r="C120" s="59">
        <v>5</v>
      </c>
      <c r="D120" s="58">
        <v>115279</v>
      </c>
      <c r="E120" s="60"/>
      <c r="F120" s="60"/>
      <c r="G120" s="60"/>
      <c r="H120" s="60"/>
      <c r="I120" s="59">
        <v>1</v>
      </c>
      <c r="J120" s="58">
        <v>25149</v>
      </c>
    </row>
    <row r="121" spans="1:10" ht="24.75" customHeight="1" x14ac:dyDescent="0.25">
      <c r="A121" s="56" t="s">
        <v>262</v>
      </c>
      <c r="B121" s="57" t="s">
        <v>273</v>
      </c>
      <c r="C121" s="59">
        <v>11</v>
      </c>
      <c r="D121" s="58">
        <v>217659</v>
      </c>
      <c r="E121" s="60"/>
      <c r="F121" s="60"/>
      <c r="G121" s="60"/>
      <c r="H121" s="60"/>
      <c r="I121" s="60"/>
      <c r="J121" s="60"/>
    </row>
    <row r="122" spans="1:10" ht="24.75" customHeight="1" x14ac:dyDescent="0.25">
      <c r="A122" s="56" t="s">
        <v>264</v>
      </c>
      <c r="B122" s="57" t="s">
        <v>275</v>
      </c>
      <c r="C122" s="59">
        <v>168</v>
      </c>
      <c r="D122" s="58">
        <v>3759524</v>
      </c>
      <c r="E122" s="60"/>
      <c r="F122" s="60"/>
      <c r="G122" s="60"/>
      <c r="H122" s="60"/>
      <c r="I122" s="59">
        <v>4</v>
      </c>
      <c r="J122" s="58">
        <v>100596</v>
      </c>
    </row>
    <row r="123" spans="1:10" ht="24.75" customHeight="1" x14ac:dyDescent="0.25">
      <c r="A123" s="56" t="s">
        <v>266</v>
      </c>
      <c r="B123" s="57" t="s">
        <v>277</v>
      </c>
      <c r="C123" s="59">
        <v>4</v>
      </c>
      <c r="D123" s="58">
        <v>74716</v>
      </c>
      <c r="E123" s="60"/>
      <c r="F123" s="60"/>
      <c r="G123" s="60"/>
      <c r="H123" s="60"/>
      <c r="I123" s="60"/>
      <c r="J123" s="60"/>
    </row>
    <row r="124" spans="1:10" ht="24.75" customHeight="1" x14ac:dyDescent="0.25">
      <c r="A124" s="56" t="s">
        <v>268</v>
      </c>
      <c r="B124" s="57" t="s">
        <v>279</v>
      </c>
      <c r="C124" s="59">
        <v>10</v>
      </c>
      <c r="D124" s="58">
        <v>156182</v>
      </c>
      <c r="E124" s="60"/>
      <c r="F124" s="60"/>
      <c r="G124" s="60"/>
      <c r="H124" s="60"/>
      <c r="I124" s="60"/>
      <c r="J124" s="60"/>
    </row>
    <row r="125" spans="1:10" ht="24.75" customHeight="1" x14ac:dyDescent="0.25">
      <c r="A125" s="56" t="s">
        <v>270</v>
      </c>
      <c r="B125" s="57" t="s">
        <v>281</v>
      </c>
      <c r="C125" s="59">
        <v>595</v>
      </c>
      <c r="D125" s="58">
        <v>11237736</v>
      </c>
      <c r="E125" s="60"/>
      <c r="F125" s="60"/>
      <c r="G125" s="60"/>
      <c r="H125" s="60"/>
      <c r="I125" s="59">
        <v>13</v>
      </c>
      <c r="J125" s="58">
        <v>327707</v>
      </c>
    </row>
    <row r="126" spans="1:10" ht="24.75" customHeight="1" x14ac:dyDescent="0.25">
      <c r="A126" s="56" t="s">
        <v>272</v>
      </c>
      <c r="B126" s="57" t="s">
        <v>283</v>
      </c>
      <c r="C126" s="59">
        <v>12</v>
      </c>
      <c r="D126" s="58">
        <v>251927</v>
      </c>
      <c r="E126" s="60"/>
      <c r="F126" s="60"/>
      <c r="G126" s="60"/>
      <c r="H126" s="60"/>
      <c r="I126" s="60"/>
      <c r="J126" s="60"/>
    </row>
    <row r="127" spans="1:10" ht="36.75" customHeight="1" x14ac:dyDescent="0.25">
      <c r="A127" s="56" t="s">
        <v>274</v>
      </c>
      <c r="B127" s="57" t="s">
        <v>285</v>
      </c>
      <c r="C127" s="59">
        <v>4</v>
      </c>
      <c r="D127" s="58">
        <v>85247</v>
      </c>
      <c r="E127" s="60"/>
      <c r="F127" s="60"/>
      <c r="G127" s="60"/>
      <c r="H127" s="60"/>
      <c r="I127" s="60"/>
      <c r="J127" s="60"/>
    </row>
    <row r="128" spans="1:10" ht="36.75" customHeight="1" x14ac:dyDescent="0.25">
      <c r="A128" s="56" t="s">
        <v>276</v>
      </c>
      <c r="B128" s="57" t="s">
        <v>287</v>
      </c>
      <c r="C128" s="59">
        <v>49</v>
      </c>
      <c r="D128" s="58">
        <v>1265295</v>
      </c>
      <c r="E128" s="60"/>
      <c r="F128" s="60"/>
      <c r="G128" s="60"/>
      <c r="H128" s="60"/>
      <c r="I128" s="59">
        <v>1</v>
      </c>
      <c r="J128" s="58">
        <v>29430</v>
      </c>
    </row>
    <row r="129" spans="1:10" ht="24.75" customHeight="1" x14ac:dyDescent="0.25">
      <c r="A129" s="56" t="s">
        <v>278</v>
      </c>
      <c r="B129" s="57" t="s">
        <v>291</v>
      </c>
      <c r="C129" s="59">
        <v>1</v>
      </c>
      <c r="D129" s="58">
        <v>4041</v>
      </c>
      <c r="E129" s="60"/>
      <c r="F129" s="60"/>
      <c r="G129" s="60"/>
      <c r="H129" s="60"/>
      <c r="I129" s="60"/>
      <c r="J129" s="60"/>
    </row>
    <row r="130" spans="1:10" ht="24.75" customHeight="1" x14ac:dyDescent="0.25">
      <c r="A130" s="56" t="s">
        <v>280</v>
      </c>
      <c r="B130" s="57" t="s">
        <v>293</v>
      </c>
      <c r="C130" s="58">
        <v>1134</v>
      </c>
      <c r="D130" s="58">
        <v>22045850</v>
      </c>
      <c r="E130" s="60"/>
      <c r="F130" s="60"/>
      <c r="G130" s="60"/>
      <c r="H130" s="60"/>
      <c r="I130" s="59">
        <v>7</v>
      </c>
      <c r="J130" s="58">
        <v>176043</v>
      </c>
    </row>
    <row r="131" spans="1:10" ht="24.75" customHeight="1" x14ac:dyDescent="0.25">
      <c r="A131" s="56" t="s">
        <v>282</v>
      </c>
      <c r="B131" s="57" t="s">
        <v>295</v>
      </c>
      <c r="C131" s="59">
        <v>48</v>
      </c>
      <c r="D131" s="58">
        <v>1340964</v>
      </c>
      <c r="E131" s="60"/>
      <c r="F131" s="60"/>
      <c r="G131" s="60"/>
      <c r="H131" s="60"/>
      <c r="I131" s="60"/>
      <c r="J131" s="60"/>
    </row>
    <row r="132" spans="1:10" ht="24.75" customHeight="1" x14ac:dyDescent="0.25">
      <c r="A132" s="56" t="s">
        <v>284</v>
      </c>
      <c r="B132" s="57" t="s">
        <v>297</v>
      </c>
      <c r="C132" s="59">
        <v>35</v>
      </c>
      <c r="D132" s="58">
        <v>820281</v>
      </c>
      <c r="E132" s="60"/>
      <c r="F132" s="60"/>
      <c r="G132" s="60"/>
      <c r="H132" s="60"/>
      <c r="I132" s="59">
        <v>1</v>
      </c>
      <c r="J132" s="58">
        <v>25149</v>
      </c>
    </row>
    <row r="133" spans="1:10" ht="24.75" customHeight="1" x14ac:dyDescent="0.25">
      <c r="A133" s="56" t="s">
        <v>286</v>
      </c>
      <c r="B133" s="57" t="s">
        <v>299</v>
      </c>
      <c r="C133" s="59">
        <v>79</v>
      </c>
      <c r="D133" s="58">
        <v>1943439</v>
      </c>
      <c r="E133" s="60"/>
      <c r="F133" s="60"/>
      <c r="G133" s="60"/>
      <c r="H133" s="60"/>
      <c r="I133" s="60"/>
      <c r="J133" s="60"/>
    </row>
    <row r="134" spans="1:10" ht="24.75" customHeight="1" x14ac:dyDescent="0.25">
      <c r="A134" s="56" t="s">
        <v>288</v>
      </c>
      <c r="B134" s="57" t="s">
        <v>301</v>
      </c>
      <c r="C134" s="58">
        <v>1628</v>
      </c>
      <c r="D134" s="58">
        <v>39085295</v>
      </c>
      <c r="E134" s="59">
        <v>297</v>
      </c>
      <c r="F134" s="58">
        <v>33789441</v>
      </c>
      <c r="G134" s="60"/>
      <c r="H134" s="60"/>
      <c r="I134" s="60"/>
      <c r="J134" s="60"/>
    </row>
    <row r="135" spans="1:10" ht="24.75" customHeight="1" x14ac:dyDescent="0.25">
      <c r="A135" s="56" t="s">
        <v>290</v>
      </c>
      <c r="B135" s="57" t="s">
        <v>303</v>
      </c>
      <c r="C135" s="59">
        <v>6</v>
      </c>
      <c r="D135" s="58">
        <v>102268</v>
      </c>
      <c r="E135" s="60"/>
      <c r="F135" s="60"/>
      <c r="G135" s="60"/>
      <c r="H135" s="60"/>
      <c r="I135" s="60"/>
      <c r="J135" s="60"/>
    </row>
    <row r="136" spans="1:10" ht="24.75" customHeight="1" x14ac:dyDescent="0.25">
      <c r="A136" s="56" t="s">
        <v>292</v>
      </c>
      <c r="B136" s="57" t="s">
        <v>305</v>
      </c>
      <c r="C136" s="59">
        <v>296</v>
      </c>
      <c r="D136" s="58">
        <v>6576820</v>
      </c>
      <c r="E136" s="60"/>
      <c r="F136" s="60"/>
      <c r="G136" s="60"/>
      <c r="H136" s="60"/>
      <c r="I136" s="59">
        <v>7</v>
      </c>
      <c r="J136" s="58">
        <v>176043</v>
      </c>
    </row>
    <row r="137" spans="1:10" ht="24.75" customHeight="1" x14ac:dyDescent="0.25">
      <c r="A137" s="56" t="s">
        <v>294</v>
      </c>
      <c r="B137" s="57" t="s">
        <v>307</v>
      </c>
      <c r="C137" s="59">
        <v>322</v>
      </c>
      <c r="D137" s="58">
        <v>6360594</v>
      </c>
      <c r="E137" s="60"/>
      <c r="F137" s="60"/>
      <c r="G137" s="60"/>
      <c r="H137" s="60"/>
      <c r="I137" s="59">
        <v>6</v>
      </c>
      <c r="J137" s="58">
        <v>151664</v>
      </c>
    </row>
    <row r="138" spans="1:10" ht="24.75" customHeight="1" x14ac:dyDescent="0.25">
      <c r="A138" s="56" t="s">
        <v>296</v>
      </c>
      <c r="B138" s="57" t="s">
        <v>309</v>
      </c>
      <c r="C138" s="59">
        <v>658</v>
      </c>
      <c r="D138" s="58">
        <v>14062372</v>
      </c>
      <c r="E138" s="60"/>
      <c r="F138" s="60"/>
      <c r="G138" s="60"/>
      <c r="H138" s="60"/>
      <c r="I138" s="60"/>
      <c r="J138" s="60"/>
    </row>
    <row r="139" spans="1:10" ht="24.75" customHeight="1" x14ac:dyDescent="0.25">
      <c r="A139" s="56" t="s">
        <v>298</v>
      </c>
      <c r="B139" s="57" t="s">
        <v>311</v>
      </c>
      <c r="C139" s="59">
        <v>52</v>
      </c>
      <c r="D139" s="58">
        <v>1245047</v>
      </c>
      <c r="E139" s="60"/>
      <c r="F139" s="60"/>
      <c r="G139" s="60"/>
      <c r="H139" s="60"/>
      <c r="I139" s="59">
        <v>2</v>
      </c>
      <c r="J139" s="58">
        <v>50298</v>
      </c>
    </row>
    <row r="140" spans="1:10" ht="24.75" customHeight="1" x14ac:dyDescent="0.25">
      <c r="A140" s="56" t="s">
        <v>300</v>
      </c>
      <c r="B140" s="57" t="s">
        <v>313</v>
      </c>
      <c r="C140" s="59">
        <v>4</v>
      </c>
      <c r="D140" s="58">
        <v>97016</v>
      </c>
      <c r="E140" s="60"/>
      <c r="F140" s="60"/>
      <c r="G140" s="60"/>
      <c r="H140" s="60"/>
      <c r="I140" s="60"/>
      <c r="J140" s="60"/>
    </row>
    <row r="141" spans="1:10" ht="24.75" customHeight="1" x14ac:dyDescent="0.25">
      <c r="A141" s="56" t="s">
        <v>302</v>
      </c>
      <c r="B141" s="57" t="s">
        <v>315</v>
      </c>
      <c r="C141" s="59">
        <v>3</v>
      </c>
      <c r="D141" s="58">
        <v>55590</v>
      </c>
      <c r="E141" s="60"/>
      <c r="F141" s="60"/>
      <c r="G141" s="60"/>
      <c r="H141" s="60"/>
      <c r="I141" s="60"/>
      <c r="J141" s="60"/>
    </row>
    <row r="142" spans="1:10" ht="36.75" customHeight="1" x14ac:dyDescent="0.25">
      <c r="A142" s="56" t="s">
        <v>304</v>
      </c>
      <c r="B142" s="57" t="s">
        <v>317</v>
      </c>
      <c r="C142" s="59">
        <v>107</v>
      </c>
      <c r="D142" s="58">
        <v>3105960</v>
      </c>
      <c r="E142" s="60"/>
      <c r="F142" s="60"/>
      <c r="G142" s="60"/>
      <c r="H142" s="60"/>
      <c r="I142" s="59">
        <v>1</v>
      </c>
      <c r="J142" s="58">
        <v>25149</v>
      </c>
    </row>
    <row r="143" spans="1:10" ht="36.75" customHeight="1" x14ac:dyDescent="0.25">
      <c r="A143" s="56" t="s">
        <v>306</v>
      </c>
      <c r="B143" s="57" t="s">
        <v>319</v>
      </c>
      <c r="C143" s="59">
        <v>25</v>
      </c>
      <c r="D143" s="58">
        <v>462729</v>
      </c>
      <c r="E143" s="60"/>
      <c r="F143" s="60"/>
      <c r="G143" s="60"/>
      <c r="H143" s="60"/>
      <c r="I143" s="60"/>
      <c r="J143" s="60"/>
    </row>
    <row r="144" spans="1:10" ht="24.75" customHeight="1" x14ac:dyDescent="0.25">
      <c r="A144" s="56" t="s">
        <v>308</v>
      </c>
      <c r="B144" s="57" t="s">
        <v>321</v>
      </c>
      <c r="C144" s="59">
        <v>22</v>
      </c>
      <c r="D144" s="58">
        <v>450449</v>
      </c>
      <c r="E144" s="60"/>
      <c r="F144" s="60"/>
      <c r="G144" s="60"/>
      <c r="H144" s="60"/>
      <c r="I144" s="60"/>
      <c r="J144" s="60"/>
    </row>
    <row r="145" spans="1:10" ht="24.75" customHeight="1" x14ac:dyDescent="0.25">
      <c r="A145" s="56" t="s">
        <v>310</v>
      </c>
      <c r="B145" s="57" t="s">
        <v>323</v>
      </c>
      <c r="C145" s="59">
        <v>16</v>
      </c>
      <c r="D145" s="58">
        <v>258471</v>
      </c>
      <c r="E145" s="60"/>
      <c r="F145" s="60"/>
      <c r="G145" s="60"/>
      <c r="H145" s="60"/>
      <c r="I145" s="60"/>
      <c r="J145" s="60"/>
    </row>
    <row r="146" spans="1:10" ht="24.75" customHeight="1" x14ac:dyDescent="0.25">
      <c r="A146" s="56" t="s">
        <v>312</v>
      </c>
      <c r="B146" s="57" t="s">
        <v>325</v>
      </c>
      <c r="C146" s="59">
        <v>470</v>
      </c>
      <c r="D146" s="58">
        <v>9827903</v>
      </c>
      <c r="E146" s="60"/>
      <c r="F146" s="60"/>
      <c r="G146" s="60"/>
      <c r="H146" s="60"/>
      <c r="I146" s="59">
        <v>6</v>
      </c>
      <c r="J146" s="58">
        <v>150894</v>
      </c>
    </row>
    <row r="147" spans="1:10" ht="24.75" customHeight="1" x14ac:dyDescent="0.25">
      <c r="A147" s="56" t="s">
        <v>314</v>
      </c>
      <c r="B147" s="57" t="s">
        <v>327</v>
      </c>
      <c r="C147" s="59">
        <v>414</v>
      </c>
      <c r="D147" s="58">
        <v>10102813</v>
      </c>
      <c r="E147" s="60"/>
      <c r="F147" s="60"/>
      <c r="G147" s="60"/>
      <c r="H147" s="60"/>
      <c r="I147" s="59">
        <v>1</v>
      </c>
      <c r="J147" s="58">
        <v>25149</v>
      </c>
    </row>
    <row r="148" spans="1:10" ht="24.75" customHeight="1" x14ac:dyDescent="0.25">
      <c r="A148" s="56" t="s">
        <v>316</v>
      </c>
      <c r="B148" s="57" t="s">
        <v>329</v>
      </c>
      <c r="C148" s="59">
        <v>16</v>
      </c>
      <c r="D148" s="58">
        <v>377641</v>
      </c>
      <c r="E148" s="60"/>
      <c r="F148" s="60"/>
      <c r="G148" s="60"/>
      <c r="H148" s="60"/>
      <c r="I148" s="59">
        <v>1</v>
      </c>
      <c r="J148" s="58">
        <v>29430</v>
      </c>
    </row>
    <row r="149" spans="1:10" ht="24.75" customHeight="1" x14ac:dyDescent="0.25">
      <c r="A149" s="56" t="s">
        <v>318</v>
      </c>
      <c r="B149" s="57" t="s">
        <v>333</v>
      </c>
      <c r="C149" s="59">
        <v>193</v>
      </c>
      <c r="D149" s="58">
        <v>5414256</v>
      </c>
      <c r="E149" s="60"/>
      <c r="F149" s="60"/>
      <c r="G149" s="60"/>
      <c r="H149" s="60"/>
      <c r="I149" s="60"/>
      <c r="J149" s="60"/>
    </row>
    <row r="150" spans="1:10" ht="24.75" customHeight="1" x14ac:dyDescent="0.25">
      <c r="A150" s="56" t="s">
        <v>320</v>
      </c>
      <c r="B150" s="57" t="s">
        <v>335</v>
      </c>
      <c r="C150" s="59">
        <v>95</v>
      </c>
      <c r="D150" s="58">
        <v>2069136</v>
      </c>
      <c r="E150" s="60"/>
      <c r="F150" s="60"/>
      <c r="G150" s="60"/>
      <c r="H150" s="60"/>
      <c r="I150" s="60"/>
      <c r="J150" s="60"/>
    </row>
    <row r="151" spans="1:10" ht="12.75" customHeight="1" x14ac:dyDescent="0.25">
      <c r="A151" s="56" t="s">
        <v>322</v>
      </c>
      <c r="B151" s="57" t="s">
        <v>378</v>
      </c>
      <c r="C151" s="60"/>
      <c r="D151" s="60"/>
      <c r="E151" s="60"/>
      <c r="F151" s="60"/>
      <c r="G151" s="59">
        <v>18</v>
      </c>
      <c r="H151" s="58">
        <v>289928</v>
      </c>
      <c r="I151" s="60"/>
      <c r="J151" s="60"/>
    </row>
    <row r="152" spans="1:10" ht="36.75" customHeight="1" x14ac:dyDescent="0.25">
      <c r="A152" s="56" t="s">
        <v>324</v>
      </c>
      <c r="B152" s="57" t="s">
        <v>341</v>
      </c>
      <c r="C152" s="59">
        <v>3</v>
      </c>
      <c r="D152" s="58">
        <v>63337</v>
      </c>
      <c r="E152" s="60"/>
      <c r="F152" s="60"/>
      <c r="G152" s="60"/>
      <c r="H152" s="60"/>
      <c r="I152" s="60"/>
      <c r="J152" s="60"/>
    </row>
    <row r="153" spans="1:10" ht="36.75" customHeight="1" x14ac:dyDescent="0.25">
      <c r="A153" s="56" t="s">
        <v>326</v>
      </c>
      <c r="B153" s="57" t="s">
        <v>345</v>
      </c>
      <c r="C153" s="59">
        <v>1</v>
      </c>
      <c r="D153" s="58">
        <v>27847</v>
      </c>
      <c r="E153" s="60"/>
      <c r="F153" s="60"/>
      <c r="G153" s="60"/>
      <c r="H153" s="60"/>
      <c r="I153" s="60"/>
      <c r="J153" s="60"/>
    </row>
    <row r="154" spans="1:10" ht="24.75" customHeight="1" x14ac:dyDescent="0.25">
      <c r="A154" s="56" t="s">
        <v>328</v>
      </c>
      <c r="B154" s="57" t="s">
        <v>382</v>
      </c>
      <c r="C154" s="60"/>
      <c r="D154" s="60"/>
      <c r="E154" s="60"/>
      <c r="F154" s="60"/>
      <c r="G154" s="59">
        <v>17</v>
      </c>
      <c r="H154" s="58">
        <v>512504</v>
      </c>
      <c r="I154" s="60"/>
      <c r="J154" s="60"/>
    </row>
    <row r="155" spans="1:10" ht="12.75" customHeight="1" x14ac:dyDescent="0.25">
      <c r="A155" s="56" t="s">
        <v>330</v>
      </c>
      <c r="B155" s="57" t="s">
        <v>388</v>
      </c>
      <c r="C155" s="60"/>
      <c r="D155" s="60"/>
      <c r="E155" s="60"/>
      <c r="F155" s="60"/>
      <c r="G155" s="59">
        <v>104</v>
      </c>
      <c r="H155" s="58">
        <v>5999363</v>
      </c>
      <c r="I155" s="60"/>
      <c r="J155" s="60"/>
    </row>
    <row r="156" spans="1:10" ht="36.75" customHeight="1" x14ac:dyDescent="0.25">
      <c r="A156" s="56" t="s">
        <v>332</v>
      </c>
      <c r="B156" s="57" t="s">
        <v>389</v>
      </c>
      <c r="C156" s="59">
        <v>155</v>
      </c>
      <c r="D156" s="58">
        <v>2747491</v>
      </c>
      <c r="E156" s="60"/>
      <c r="F156" s="60"/>
      <c r="G156" s="60"/>
      <c r="H156" s="60"/>
      <c r="I156" s="60"/>
      <c r="J156" s="60"/>
    </row>
    <row r="157" spans="1:10" ht="36.75" customHeight="1" x14ac:dyDescent="0.25">
      <c r="A157" s="56" t="s">
        <v>334</v>
      </c>
      <c r="B157" s="57" t="s">
        <v>390</v>
      </c>
      <c r="C157" s="59">
        <v>13</v>
      </c>
      <c r="D157" s="58">
        <v>685781</v>
      </c>
      <c r="E157" s="60"/>
      <c r="F157" s="60"/>
      <c r="G157" s="60"/>
      <c r="H157" s="60"/>
      <c r="I157" s="60"/>
      <c r="J157" s="60"/>
    </row>
    <row r="158" spans="1:10" ht="36.75" customHeight="1" x14ac:dyDescent="0.25">
      <c r="A158" s="56" t="s">
        <v>336</v>
      </c>
      <c r="B158" s="57" t="s">
        <v>391</v>
      </c>
      <c r="C158" s="59">
        <v>52</v>
      </c>
      <c r="D158" s="58">
        <v>856134</v>
      </c>
      <c r="E158" s="60"/>
      <c r="F158" s="60"/>
      <c r="G158" s="60"/>
      <c r="H158" s="60"/>
      <c r="I158" s="60"/>
      <c r="J158" s="60"/>
    </row>
    <row r="159" spans="1:10" ht="15" customHeight="1" x14ac:dyDescent="0.25">
      <c r="A159" s="134" t="s">
        <v>358</v>
      </c>
      <c r="B159" s="134"/>
      <c r="C159" s="58">
        <v>25869</v>
      </c>
      <c r="D159" s="58">
        <v>748038555</v>
      </c>
      <c r="E159" s="58">
        <v>1704</v>
      </c>
      <c r="F159" s="58">
        <v>199601372</v>
      </c>
      <c r="G159" s="59">
        <v>811</v>
      </c>
      <c r="H159" s="58">
        <v>34270617</v>
      </c>
      <c r="I159" s="58">
        <v>1679</v>
      </c>
      <c r="J159" s="58">
        <v>52674512</v>
      </c>
    </row>
    <row r="160" spans="1:10" ht="39.75" customHeight="1" x14ac:dyDescent="0.25">
      <c r="G160" s="193" t="s">
        <v>438</v>
      </c>
      <c r="H160" s="193"/>
      <c r="I160" s="193"/>
      <c r="J160" s="193"/>
    </row>
    <row r="161" spans="1:10" ht="53.25" customHeight="1" x14ac:dyDescent="0.25">
      <c r="B161" s="135" t="s">
        <v>383</v>
      </c>
      <c r="C161" s="135"/>
      <c r="D161" s="135"/>
      <c r="E161" s="135"/>
      <c r="F161" s="135"/>
      <c r="G161" s="135"/>
      <c r="H161" s="135"/>
      <c r="I161" s="135"/>
      <c r="J161" s="135"/>
    </row>
    <row r="162" spans="1:10" s="54" customFormat="1" ht="15.75" customHeight="1" x14ac:dyDescent="0.25">
      <c r="B162" s="130" t="s">
        <v>360</v>
      </c>
      <c r="C162" s="130"/>
      <c r="D162" s="130"/>
      <c r="E162" s="130"/>
      <c r="F162" s="130"/>
      <c r="G162" s="130"/>
      <c r="H162" s="130"/>
      <c r="I162" s="130"/>
      <c r="J162" s="130"/>
    </row>
    <row r="163" spans="1:10" ht="12.75" customHeight="1" x14ac:dyDescent="0.25"/>
    <row r="164" spans="1:10" ht="41.25" customHeight="1" x14ac:dyDescent="0.25">
      <c r="A164" s="136" t="s">
        <v>176</v>
      </c>
      <c r="B164" s="136" t="s">
        <v>177</v>
      </c>
      <c r="C164" s="138" t="s">
        <v>384</v>
      </c>
      <c r="D164" s="138"/>
      <c r="E164" s="138" t="s">
        <v>385</v>
      </c>
      <c r="F164" s="138"/>
      <c r="G164" s="138" t="s">
        <v>386</v>
      </c>
      <c r="H164" s="138"/>
      <c r="I164" s="138" t="s">
        <v>387</v>
      </c>
      <c r="J164" s="138"/>
    </row>
    <row r="165" spans="1:10" ht="15" customHeight="1" x14ac:dyDescent="0.25">
      <c r="A165" s="137"/>
      <c r="B165" s="137"/>
      <c r="C165" s="55" t="s">
        <v>12</v>
      </c>
      <c r="D165" s="52" t="s">
        <v>189</v>
      </c>
      <c r="E165" s="55" t="s">
        <v>12</v>
      </c>
      <c r="F165" s="52" t="s">
        <v>189</v>
      </c>
      <c r="G165" s="55" t="s">
        <v>12</v>
      </c>
      <c r="H165" s="52" t="s">
        <v>189</v>
      </c>
      <c r="I165" s="52" t="s">
        <v>12</v>
      </c>
      <c r="J165" s="52" t="s">
        <v>189</v>
      </c>
    </row>
    <row r="166" spans="1:10" ht="36.75" customHeight="1" x14ac:dyDescent="0.25">
      <c r="A166" s="56" t="s">
        <v>194</v>
      </c>
      <c r="B166" s="57" t="s">
        <v>195</v>
      </c>
      <c r="C166" s="58">
        <v>1194</v>
      </c>
      <c r="D166" s="58">
        <v>56238328</v>
      </c>
      <c r="E166" s="59">
        <v>73</v>
      </c>
      <c r="F166" s="58">
        <v>8876610</v>
      </c>
      <c r="G166" s="59">
        <v>92</v>
      </c>
      <c r="H166" s="58">
        <v>4521840</v>
      </c>
      <c r="I166" s="60"/>
      <c r="J166" s="60"/>
    </row>
    <row r="167" spans="1:10" ht="36.75" customHeight="1" x14ac:dyDescent="0.25">
      <c r="A167" s="56" t="s">
        <v>196</v>
      </c>
      <c r="B167" s="57" t="s">
        <v>197</v>
      </c>
      <c r="C167" s="58">
        <v>1757</v>
      </c>
      <c r="D167" s="58">
        <v>59501291</v>
      </c>
      <c r="E167" s="59">
        <v>15</v>
      </c>
      <c r="F167" s="58">
        <v>961673</v>
      </c>
      <c r="G167" s="60"/>
      <c r="H167" s="60"/>
      <c r="I167" s="59">
        <v>348</v>
      </c>
      <c r="J167" s="58">
        <v>11309160</v>
      </c>
    </row>
    <row r="168" spans="1:10" ht="36.75" customHeight="1" x14ac:dyDescent="0.25">
      <c r="A168" s="56" t="s">
        <v>198</v>
      </c>
      <c r="B168" s="57" t="s">
        <v>199</v>
      </c>
      <c r="C168" s="59">
        <v>594</v>
      </c>
      <c r="D168" s="58">
        <v>21774714</v>
      </c>
      <c r="E168" s="60"/>
      <c r="F168" s="60"/>
      <c r="G168" s="60"/>
      <c r="H168" s="60"/>
      <c r="I168" s="60"/>
      <c r="J168" s="60"/>
    </row>
    <row r="169" spans="1:10" ht="36.75" customHeight="1" x14ac:dyDescent="0.25">
      <c r="A169" s="56" t="s">
        <v>200</v>
      </c>
      <c r="B169" s="57" t="s">
        <v>201</v>
      </c>
      <c r="C169" s="59">
        <v>13</v>
      </c>
      <c r="D169" s="58">
        <v>283922</v>
      </c>
      <c r="E169" s="60"/>
      <c r="F169" s="60"/>
      <c r="G169" s="59">
        <v>370</v>
      </c>
      <c r="H169" s="58">
        <v>11942755</v>
      </c>
      <c r="I169" s="60"/>
      <c r="J169" s="60"/>
    </row>
    <row r="170" spans="1:10" ht="36.75" customHeight="1" x14ac:dyDescent="0.25">
      <c r="A170" s="56" t="s">
        <v>202</v>
      </c>
      <c r="B170" s="57" t="s">
        <v>203</v>
      </c>
      <c r="C170" s="59">
        <v>20</v>
      </c>
      <c r="D170" s="58">
        <v>1419883</v>
      </c>
      <c r="E170" s="59">
        <v>860</v>
      </c>
      <c r="F170" s="58">
        <v>101534266</v>
      </c>
      <c r="G170" s="60"/>
      <c r="H170" s="60"/>
      <c r="I170" s="60"/>
      <c r="J170" s="60"/>
    </row>
    <row r="171" spans="1:10" ht="24.75" customHeight="1" x14ac:dyDescent="0.25">
      <c r="A171" s="56" t="s">
        <v>204</v>
      </c>
      <c r="B171" s="57" t="s">
        <v>205</v>
      </c>
      <c r="C171" s="59">
        <v>37</v>
      </c>
      <c r="D171" s="58">
        <v>1149011</v>
      </c>
      <c r="E171" s="59">
        <v>62</v>
      </c>
      <c r="F171" s="58">
        <v>8082216</v>
      </c>
      <c r="G171" s="60"/>
      <c r="H171" s="60"/>
      <c r="I171" s="60"/>
      <c r="J171" s="60"/>
    </row>
    <row r="172" spans="1:10" ht="36.75" customHeight="1" x14ac:dyDescent="0.25">
      <c r="A172" s="56" t="s">
        <v>206</v>
      </c>
      <c r="B172" s="57" t="s">
        <v>207</v>
      </c>
      <c r="C172" s="59">
        <v>291</v>
      </c>
      <c r="D172" s="58">
        <v>7158001</v>
      </c>
      <c r="E172" s="60"/>
      <c r="F172" s="60"/>
      <c r="G172" s="60"/>
      <c r="H172" s="60"/>
      <c r="I172" s="60"/>
      <c r="J172" s="60"/>
    </row>
    <row r="173" spans="1:10" ht="72.75" customHeight="1" x14ac:dyDescent="0.25">
      <c r="A173" s="56" t="s">
        <v>208</v>
      </c>
      <c r="B173" s="57" t="s">
        <v>211</v>
      </c>
      <c r="C173" s="59">
        <v>61</v>
      </c>
      <c r="D173" s="58">
        <v>2515752</v>
      </c>
      <c r="E173" s="60"/>
      <c r="F173" s="60"/>
      <c r="G173" s="60"/>
      <c r="H173" s="60"/>
      <c r="I173" s="60"/>
      <c r="J173" s="60"/>
    </row>
    <row r="174" spans="1:10" ht="36.75" customHeight="1" x14ac:dyDescent="0.25">
      <c r="A174" s="56" t="s">
        <v>210</v>
      </c>
      <c r="B174" s="57" t="s">
        <v>213</v>
      </c>
      <c r="C174" s="59">
        <v>654</v>
      </c>
      <c r="D174" s="58">
        <v>18905591</v>
      </c>
      <c r="E174" s="59">
        <v>4</v>
      </c>
      <c r="F174" s="58">
        <v>161938</v>
      </c>
      <c r="G174" s="60"/>
      <c r="H174" s="60"/>
      <c r="I174" s="60"/>
      <c r="J174" s="60"/>
    </row>
    <row r="175" spans="1:10" ht="36.75" customHeight="1" x14ac:dyDescent="0.25">
      <c r="A175" s="56" t="s">
        <v>212</v>
      </c>
      <c r="B175" s="57" t="s">
        <v>215</v>
      </c>
      <c r="C175" s="59">
        <v>258</v>
      </c>
      <c r="D175" s="58">
        <v>6791796</v>
      </c>
      <c r="E175" s="60"/>
      <c r="F175" s="60"/>
      <c r="G175" s="60"/>
      <c r="H175" s="60"/>
      <c r="I175" s="59">
        <v>170</v>
      </c>
      <c r="J175" s="58">
        <v>4924055</v>
      </c>
    </row>
    <row r="176" spans="1:10" ht="36.75" customHeight="1" x14ac:dyDescent="0.25">
      <c r="A176" s="56" t="s">
        <v>214</v>
      </c>
      <c r="B176" s="57" t="s">
        <v>217</v>
      </c>
      <c r="C176" s="59">
        <v>4</v>
      </c>
      <c r="D176" s="58">
        <v>87754</v>
      </c>
      <c r="E176" s="60"/>
      <c r="F176" s="60"/>
      <c r="G176" s="60"/>
      <c r="H176" s="60"/>
      <c r="I176" s="60"/>
      <c r="J176" s="60"/>
    </row>
    <row r="177" spans="1:10" ht="36.75" customHeight="1" x14ac:dyDescent="0.25">
      <c r="A177" s="56" t="s">
        <v>216</v>
      </c>
      <c r="B177" s="57" t="s">
        <v>219</v>
      </c>
      <c r="C177" s="59">
        <v>166</v>
      </c>
      <c r="D177" s="58">
        <v>9787523</v>
      </c>
      <c r="E177" s="60"/>
      <c r="F177" s="60"/>
      <c r="G177" s="60"/>
      <c r="H177" s="60"/>
      <c r="I177" s="60"/>
      <c r="J177" s="60"/>
    </row>
    <row r="178" spans="1:10" ht="36.75" customHeight="1" x14ac:dyDescent="0.25">
      <c r="A178" s="56" t="s">
        <v>218</v>
      </c>
      <c r="B178" s="57" t="s">
        <v>223</v>
      </c>
      <c r="C178" s="59">
        <v>63</v>
      </c>
      <c r="D178" s="58">
        <v>1163794</v>
      </c>
      <c r="E178" s="60"/>
      <c r="F178" s="60"/>
      <c r="G178" s="60"/>
      <c r="H178" s="60"/>
      <c r="I178" s="60"/>
      <c r="J178" s="60"/>
    </row>
    <row r="179" spans="1:10" ht="36.75" customHeight="1" x14ac:dyDescent="0.25">
      <c r="A179" s="56" t="s">
        <v>220</v>
      </c>
      <c r="B179" s="57" t="s">
        <v>225</v>
      </c>
      <c r="C179" s="59">
        <v>536</v>
      </c>
      <c r="D179" s="58">
        <v>10224925</v>
      </c>
      <c r="E179" s="60"/>
      <c r="F179" s="60"/>
      <c r="G179" s="60"/>
      <c r="H179" s="60"/>
      <c r="I179" s="60"/>
      <c r="J179" s="60"/>
    </row>
    <row r="180" spans="1:10" ht="36.75" customHeight="1" x14ac:dyDescent="0.25">
      <c r="A180" s="56" t="s">
        <v>222</v>
      </c>
      <c r="B180" s="57" t="s">
        <v>227</v>
      </c>
      <c r="C180" s="59">
        <v>134</v>
      </c>
      <c r="D180" s="58">
        <v>3818931</v>
      </c>
      <c r="E180" s="59">
        <v>5</v>
      </c>
      <c r="F180" s="58">
        <v>91593</v>
      </c>
      <c r="G180" s="59">
        <v>8</v>
      </c>
      <c r="H180" s="58">
        <v>349565</v>
      </c>
      <c r="I180" s="60"/>
      <c r="J180" s="60"/>
    </row>
    <row r="181" spans="1:10" ht="36.75" customHeight="1" x14ac:dyDescent="0.25">
      <c r="A181" s="56" t="s">
        <v>224</v>
      </c>
      <c r="B181" s="57" t="s">
        <v>229</v>
      </c>
      <c r="C181" s="59">
        <v>382</v>
      </c>
      <c r="D181" s="58">
        <v>9645257</v>
      </c>
      <c r="E181" s="60"/>
      <c r="F181" s="60"/>
      <c r="G181" s="60"/>
      <c r="H181" s="60"/>
      <c r="I181" s="59">
        <v>218</v>
      </c>
      <c r="J181" s="58">
        <v>7069658</v>
      </c>
    </row>
    <row r="182" spans="1:10" ht="36.75" customHeight="1" x14ac:dyDescent="0.25">
      <c r="A182" s="56" t="s">
        <v>226</v>
      </c>
      <c r="B182" s="57" t="s">
        <v>231</v>
      </c>
      <c r="C182" s="59">
        <v>500</v>
      </c>
      <c r="D182" s="58">
        <v>17805332</v>
      </c>
      <c r="E182" s="60"/>
      <c r="F182" s="60"/>
      <c r="G182" s="59">
        <v>39</v>
      </c>
      <c r="H182" s="58">
        <v>2238990</v>
      </c>
      <c r="I182" s="60"/>
      <c r="J182" s="60"/>
    </row>
    <row r="183" spans="1:10" ht="36.75" customHeight="1" x14ac:dyDescent="0.25">
      <c r="A183" s="56" t="s">
        <v>228</v>
      </c>
      <c r="B183" s="57" t="s">
        <v>233</v>
      </c>
      <c r="C183" s="59">
        <v>71</v>
      </c>
      <c r="D183" s="58">
        <v>1512977</v>
      </c>
      <c r="E183" s="60"/>
      <c r="F183" s="60"/>
      <c r="G183" s="59">
        <v>265</v>
      </c>
      <c r="H183" s="58">
        <v>11827126</v>
      </c>
      <c r="I183" s="60"/>
      <c r="J183" s="60"/>
    </row>
    <row r="184" spans="1:10" ht="36.75" customHeight="1" x14ac:dyDescent="0.25">
      <c r="A184" s="56" t="s">
        <v>230</v>
      </c>
      <c r="B184" s="57" t="s">
        <v>239</v>
      </c>
      <c r="C184" s="59">
        <v>158</v>
      </c>
      <c r="D184" s="58">
        <v>4546912</v>
      </c>
      <c r="E184" s="60"/>
      <c r="F184" s="60"/>
      <c r="G184" s="60"/>
      <c r="H184" s="60"/>
      <c r="I184" s="60"/>
      <c r="J184" s="60"/>
    </row>
    <row r="185" spans="1:10" ht="36.75" customHeight="1" x14ac:dyDescent="0.25">
      <c r="A185" s="56" t="s">
        <v>232</v>
      </c>
      <c r="B185" s="57" t="s">
        <v>241</v>
      </c>
      <c r="C185" s="59">
        <v>92</v>
      </c>
      <c r="D185" s="58">
        <v>3082929</v>
      </c>
      <c r="E185" s="60"/>
      <c r="F185" s="60"/>
      <c r="G185" s="60"/>
      <c r="H185" s="60"/>
      <c r="I185" s="60"/>
      <c r="J185" s="60"/>
    </row>
    <row r="186" spans="1:10" ht="36.75" customHeight="1" x14ac:dyDescent="0.25">
      <c r="A186" s="56" t="s">
        <v>234</v>
      </c>
      <c r="B186" s="57" t="s">
        <v>243</v>
      </c>
      <c r="C186" s="59">
        <v>45</v>
      </c>
      <c r="D186" s="58">
        <v>867779</v>
      </c>
      <c r="E186" s="60"/>
      <c r="F186" s="60"/>
      <c r="G186" s="60"/>
      <c r="H186" s="60"/>
      <c r="I186" s="59">
        <v>14</v>
      </c>
      <c r="J186" s="58">
        <v>452419</v>
      </c>
    </row>
    <row r="187" spans="1:10" ht="36.75" customHeight="1" x14ac:dyDescent="0.25">
      <c r="A187" s="56" t="s">
        <v>236</v>
      </c>
      <c r="B187" s="57" t="s">
        <v>245</v>
      </c>
      <c r="C187" s="59">
        <v>126</v>
      </c>
      <c r="D187" s="58">
        <v>4223848</v>
      </c>
      <c r="E187" s="59">
        <v>2</v>
      </c>
      <c r="F187" s="58">
        <v>113898</v>
      </c>
      <c r="G187" s="60"/>
      <c r="H187" s="60"/>
      <c r="I187" s="60"/>
      <c r="J187" s="60"/>
    </row>
    <row r="188" spans="1:10" ht="36.75" customHeight="1" x14ac:dyDescent="0.25">
      <c r="A188" s="56" t="s">
        <v>238</v>
      </c>
      <c r="B188" s="57" t="s">
        <v>247</v>
      </c>
      <c r="C188" s="59">
        <v>33</v>
      </c>
      <c r="D188" s="58">
        <v>745241</v>
      </c>
      <c r="E188" s="60"/>
      <c r="F188" s="60"/>
      <c r="G188" s="60"/>
      <c r="H188" s="60"/>
      <c r="I188" s="60"/>
      <c r="J188" s="60"/>
    </row>
    <row r="189" spans="1:10" ht="36.75" customHeight="1" x14ac:dyDescent="0.25">
      <c r="A189" s="56" t="s">
        <v>240</v>
      </c>
      <c r="B189" s="57" t="s">
        <v>251</v>
      </c>
      <c r="C189" s="59">
        <v>78</v>
      </c>
      <c r="D189" s="58">
        <v>2618557</v>
      </c>
      <c r="E189" s="60"/>
      <c r="F189" s="60"/>
      <c r="G189" s="60"/>
      <c r="H189" s="60"/>
      <c r="I189" s="60"/>
      <c r="J189" s="60"/>
    </row>
    <row r="190" spans="1:10" ht="36.75" customHeight="1" x14ac:dyDescent="0.25">
      <c r="A190" s="56" t="s">
        <v>242</v>
      </c>
      <c r="B190" s="57" t="s">
        <v>257</v>
      </c>
      <c r="C190" s="58">
        <v>2050</v>
      </c>
      <c r="D190" s="58">
        <v>46945981</v>
      </c>
      <c r="E190" s="59">
        <v>237</v>
      </c>
      <c r="F190" s="58">
        <v>12034974</v>
      </c>
      <c r="G190" s="60"/>
      <c r="H190" s="60"/>
      <c r="I190" s="59">
        <v>186</v>
      </c>
      <c r="J190" s="58">
        <v>5017230</v>
      </c>
    </row>
    <row r="191" spans="1:10" ht="24.75" customHeight="1" x14ac:dyDescent="0.25">
      <c r="A191" s="56" t="s">
        <v>244</v>
      </c>
      <c r="B191" s="57" t="s">
        <v>259</v>
      </c>
      <c r="C191" s="58">
        <v>2391</v>
      </c>
      <c r="D191" s="58">
        <v>75483309</v>
      </c>
      <c r="E191" s="60"/>
      <c r="F191" s="60"/>
      <c r="G191" s="60"/>
      <c r="H191" s="60"/>
      <c r="I191" s="60"/>
      <c r="J191" s="60"/>
    </row>
    <row r="192" spans="1:10" ht="36.75" customHeight="1" x14ac:dyDescent="0.25">
      <c r="A192" s="56" t="s">
        <v>246</v>
      </c>
      <c r="B192" s="57" t="s">
        <v>261</v>
      </c>
      <c r="C192" s="58">
        <v>7091</v>
      </c>
      <c r="D192" s="58">
        <v>211613799</v>
      </c>
      <c r="E192" s="59">
        <v>871</v>
      </c>
      <c r="F192" s="58">
        <v>69777978</v>
      </c>
      <c r="G192" s="59">
        <v>286</v>
      </c>
      <c r="H192" s="58">
        <v>12173597</v>
      </c>
      <c r="I192" s="59">
        <v>863</v>
      </c>
      <c r="J192" s="58">
        <v>24635041</v>
      </c>
    </row>
    <row r="193" spans="1:10" ht="36.75" customHeight="1" x14ac:dyDescent="0.25">
      <c r="A193" s="56" t="s">
        <v>248</v>
      </c>
      <c r="B193" s="57" t="s">
        <v>263</v>
      </c>
      <c r="C193" s="58">
        <v>1691</v>
      </c>
      <c r="D193" s="58">
        <v>38429121</v>
      </c>
      <c r="E193" s="60"/>
      <c r="F193" s="60"/>
      <c r="G193" s="60"/>
      <c r="H193" s="60"/>
      <c r="I193" s="59">
        <v>20</v>
      </c>
      <c r="J193" s="58">
        <v>502981</v>
      </c>
    </row>
    <row r="194" spans="1:10" ht="24.75" customHeight="1" x14ac:dyDescent="0.25">
      <c r="A194" s="56" t="s">
        <v>250</v>
      </c>
      <c r="B194" s="57" t="s">
        <v>265</v>
      </c>
      <c r="C194" s="59">
        <v>1</v>
      </c>
      <c r="D194" s="58">
        <v>21022</v>
      </c>
      <c r="E194" s="60"/>
      <c r="F194" s="60"/>
      <c r="G194" s="60"/>
      <c r="H194" s="60"/>
      <c r="I194" s="60"/>
      <c r="J194" s="60"/>
    </row>
    <row r="195" spans="1:10" ht="24.75" customHeight="1" x14ac:dyDescent="0.25">
      <c r="A195" s="56" t="s">
        <v>252</v>
      </c>
      <c r="B195" s="57" t="s">
        <v>267</v>
      </c>
      <c r="C195" s="59">
        <v>85</v>
      </c>
      <c r="D195" s="58">
        <v>1816929</v>
      </c>
      <c r="E195" s="60"/>
      <c r="F195" s="60"/>
      <c r="G195" s="60"/>
      <c r="H195" s="60"/>
      <c r="I195" s="59">
        <v>1</v>
      </c>
      <c r="J195" s="58">
        <v>25149</v>
      </c>
    </row>
    <row r="196" spans="1:10" ht="24.75" customHeight="1" x14ac:dyDescent="0.25">
      <c r="A196" s="56" t="s">
        <v>254</v>
      </c>
      <c r="B196" s="57" t="s">
        <v>269</v>
      </c>
      <c r="C196" s="59">
        <v>3</v>
      </c>
      <c r="D196" s="58">
        <v>73564</v>
      </c>
      <c r="E196" s="60"/>
      <c r="F196" s="60"/>
      <c r="G196" s="60"/>
      <c r="H196" s="60"/>
      <c r="I196" s="60"/>
      <c r="J196" s="60"/>
    </row>
    <row r="197" spans="1:10" ht="24.75" customHeight="1" x14ac:dyDescent="0.25">
      <c r="A197" s="56" t="s">
        <v>256</v>
      </c>
      <c r="B197" s="57" t="s">
        <v>271</v>
      </c>
      <c r="C197" s="59">
        <v>636</v>
      </c>
      <c r="D197" s="58">
        <v>18278334</v>
      </c>
      <c r="E197" s="60"/>
      <c r="F197" s="60"/>
      <c r="G197" s="60"/>
      <c r="H197" s="60"/>
      <c r="I197" s="59">
        <v>20</v>
      </c>
      <c r="J197" s="58">
        <v>503750</v>
      </c>
    </row>
    <row r="198" spans="1:10" ht="24.75" customHeight="1" x14ac:dyDescent="0.25">
      <c r="A198" s="56" t="s">
        <v>258</v>
      </c>
      <c r="B198" s="57" t="s">
        <v>273</v>
      </c>
      <c r="C198" s="59">
        <v>3</v>
      </c>
      <c r="D198" s="58">
        <v>54874</v>
      </c>
      <c r="E198" s="60"/>
      <c r="F198" s="60"/>
      <c r="G198" s="60"/>
      <c r="H198" s="60"/>
      <c r="I198" s="60"/>
      <c r="J198" s="60"/>
    </row>
    <row r="199" spans="1:10" ht="24.75" customHeight="1" x14ac:dyDescent="0.25">
      <c r="A199" s="56" t="s">
        <v>260</v>
      </c>
      <c r="B199" s="57" t="s">
        <v>275</v>
      </c>
      <c r="C199" s="59">
        <v>3</v>
      </c>
      <c r="D199" s="58">
        <v>62841</v>
      </c>
      <c r="E199" s="60"/>
      <c r="F199" s="60"/>
      <c r="G199" s="60"/>
      <c r="H199" s="60"/>
      <c r="I199" s="60"/>
      <c r="J199" s="60"/>
    </row>
    <row r="200" spans="1:10" ht="24.75" customHeight="1" x14ac:dyDescent="0.25">
      <c r="A200" s="56" t="s">
        <v>262</v>
      </c>
      <c r="B200" s="57" t="s">
        <v>277</v>
      </c>
      <c r="C200" s="59">
        <v>506</v>
      </c>
      <c r="D200" s="58">
        <v>10596879</v>
      </c>
      <c r="E200" s="60"/>
      <c r="F200" s="60"/>
      <c r="G200" s="60"/>
      <c r="H200" s="60"/>
      <c r="I200" s="60"/>
      <c r="J200" s="60"/>
    </row>
    <row r="201" spans="1:10" ht="24.75" customHeight="1" x14ac:dyDescent="0.25">
      <c r="A201" s="56" t="s">
        <v>264</v>
      </c>
      <c r="B201" s="57" t="s">
        <v>279</v>
      </c>
      <c r="C201" s="59">
        <v>6</v>
      </c>
      <c r="D201" s="58">
        <v>113090</v>
      </c>
      <c r="E201" s="60"/>
      <c r="F201" s="60"/>
      <c r="G201" s="60"/>
      <c r="H201" s="60"/>
      <c r="I201" s="60"/>
      <c r="J201" s="60"/>
    </row>
    <row r="202" spans="1:10" ht="24.75" customHeight="1" x14ac:dyDescent="0.25">
      <c r="A202" s="56" t="s">
        <v>266</v>
      </c>
      <c r="B202" s="57" t="s">
        <v>281</v>
      </c>
      <c r="C202" s="59">
        <v>7</v>
      </c>
      <c r="D202" s="58">
        <v>208122</v>
      </c>
      <c r="E202" s="60"/>
      <c r="F202" s="60"/>
      <c r="G202" s="60"/>
      <c r="H202" s="60"/>
      <c r="I202" s="59">
        <v>3</v>
      </c>
      <c r="J202" s="58">
        <v>75447</v>
      </c>
    </row>
    <row r="203" spans="1:10" ht="24.75" customHeight="1" x14ac:dyDescent="0.25">
      <c r="A203" s="56" t="s">
        <v>268</v>
      </c>
      <c r="B203" s="57" t="s">
        <v>283</v>
      </c>
      <c r="C203" s="59">
        <v>6</v>
      </c>
      <c r="D203" s="58">
        <v>123446</v>
      </c>
      <c r="E203" s="60"/>
      <c r="F203" s="60"/>
      <c r="G203" s="60"/>
      <c r="H203" s="60"/>
      <c r="I203" s="60"/>
      <c r="J203" s="60"/>
    </row>
    <row r="204" spans="1:10" ht="36.75" customHeight="1" x14ac:dyDescent="0.25">
      <c r="A204" s="56" t="s">
        <v>270</v>
      </c>
      <c r="B204" s="57" t="s">
        <v>285</v>
      </c>
      <c r="C204" s="59">
        <v>509</v>
      </c>
      <c r="D204" s="58">
        <v>11165921</v>
      </c>
      <c r="E204" s="60"/>
      <c r="F204" s="60"/>
      <c r="G204" s="60"/>
      <c r="H204" s="60"/>
      <c r="I204" s="59">
        <v>18</v>
      </c>
      <c r="J204" s="58">
        <v>452682</v>
      </c>
    </row>
    <row r="205" spans="1:10" ht="36.75" customHeight="1" x14ac:dyDescent="0.25">
      <c r="A205" s="56" t="s">
        <v>272</v>
      </c>
      <c r="B205" s="57" t="s">
        <v>287</v>
      </c>
      <c r="C205" s="59">
        <v>10</v>
      </c>
      <c r="D205" s="58">
        <v>271818</v>
      </c>
      <c r="E205" s="60"/>
      <c r="F205" s="60"/>
      <c r="G205" s="60"/>
      <c r="H205" s="60"/>
      <c r="I205" s="60"/>
      <c r="J205" s="60"/>
    </row>
    <row r="206" spans="1:10" ht="24.75" customHeight="1" x14ac:dyDescent="0.25">
      <c r="A206" s="56" t="s">
        <v>274</v>
      </c>
      <c r="B206" s="57" t="s">
        <v>291</v>
      </c>
      <c r="C206" s="59">
        <v>609</v>
      </c>
      <c r="D206" s="58">
        <v>13341246</v>
      </c>
      <c r="E206" s="60"/>
      <c r="F206" s="60"/>
      <c r="G206" s="60"/>
      <c r="H206" s="60"/>
      <c r="I206" s="60"/>
      <c r="J206" s="60"/>
    </row>
    <row r="207" spans="1:10" ht="24.75" customHeight="1" x14ac:dyDescent="0.25">
      <c r="A207" s="56" t="s">
        <v>276</v>
      </c>
      <c r="B207" s="57" t="s">
        <v>293</v>
      </c>
      <c r="C207" s="59">
        <v>6</v>
      </c>
      <c r="D207" s="58">
        <v>187782</v>
      </c>
      <c r="E207" s="60"/>
      <c r="F207" s="60"/>
      <c r="G207" s="60"/>
      <c r="H207" s="60"/>
      <c r="I207" s="60"/>
      <c r="J207" s="60"/>
    </row>
    <row r="208" spans="1:10" ht="24.75" customHeight="1" x14ac:dyDescent="0.25">
      <c r="A208" s="56" t="s">
        <v>278</v>
      </c>
      <c r="B208" s="57" t="s">
        <v>295</v>
      </c>
      <c r="C208" s="59">
        <v>11</v>
      </c>
      <c r="D208" s="58">
        <v>300816</v>
      </c>
      <c r="E208" s="60"/>
      <c r="F208" s="60"/>
      <c r="G208" s="60"/>
      <c r="H208" s="60"/>
      <c r="I208" s="60"/>
      <c r="J208" s="60"/>
    </row>
    <row r="209" spans="1:10" ht="24.75" customHeight="1" x14ac:dyDescent="0.25">
      <c r="A209" s="56" t="s">
        <v>280</v>
      </c>
      <c r="B209" s="57" t="s">
        <v>297</v>
      </c>
      <c r="C209" s="58">
        <v>1171</v>
      </c>
      <c r="D209" s="58">
        <v>26326436</v>
      </c>
      <c r="E209" s="60"/>
      <c r="F209" s="60"/>
      <c r="G209" s="60"/>
      <c r="H209" s="60"/>
      <c r="I209" s="59">
        <v>7</v>
      </c>
      <c r="J209" s="58">
        <v>176043</v>
      </c>
    </row>
    <row r="210" spans="1:10" ht="24.75" customHeight="1" x14ac:dyDescent="0.25">
      <c r="A210" s="56" t="s">
        <v>282</v>
      </c>
      <c r="B210" s="57" t="s">
        <v>299</v>
      </c>
      <c r="C210" s="59">
        <v>6</v>
      </c>
      <c r="D210" s="58">
        <v>289104</v>
      </c>
      <c r="E210" s="60"/>
      <c r="F210" s="60"/>
      <c r="G210" s="60"/>
      <c r="H210" s="60"/>
      <c r="I210" s="60"/>
      <c r="J210" s="60"/>
    </row>
    <row r="211" spans="1:10" ht="24.75" customHeight="1" x14ac:dyDescent="0.25">
      <c r="A211" s="56" t="s">
        <v>284</v>
      </c>
      <c r="B211" s="57" t="s">
        <v>301</v>
      </c>
      <c r="C211" s="59">
        <v>149</v>
      </c>
      <c r="D211" s="58">
        <v>3563133</v>
      </c>
      <c r="E211" s="59">
        <v>36</v>
      </c>
      <c r="F211" s="58">
        <v>4050954</v>
      </c>
      <c r="G211" s="60"/>
      <c r="H211" s="60"/>
      <c r="I211" s="60"/>
      <c r="J211" s="60"/>
    </row>
    <row r="212" spans="1:10" ht="24.75" customHeight="1" x14ac:dyDescent="0.25">
      <c r="A212" s="56" t="s">
        <v>286</v>
      </c>
      <c r="B212" s="57" t="s">
        <v>303</v>
      </c>
      <c r="C212" s="59">
        <v>443</v>
      </c>
      <c r="D212" s="58">
        <v>9925094</v>
      </c>
      <c r="E212" s="60"/>
      <c r="F212" s="60"/>
      <c r="G212" s="60"/>
      <c r="H212" s="60"/>
      <c r="I212" s="59">
        <v>5</v>
      </c>
      <c r="J212" s="58">
        <v>125745</v>
      </c>
    </row>
    <row r="213" spans="1:10" ht="24.75" customHeight="1" x14ac:dyDescent="0.25">
      <c r="A213" s="56" t="s">
        <v>288</v>
      </c>
      <c r="B213" s="57" t="s">
        <v>305</v>
      </c>
      <c r="C213" s="59">
        <v>35</v>
      </c>
      <c r="D213" s="58">
        <v>848694</v>
      </c>
      <c r="E213" s="60"/>
      <c r="F213" s="60"/>
      <c r="G213" s="60"/>
      <c r="H213" s="60"/>
      <c r="I213" s="60"/>
      <c r="J213" s="60"/>
    </row>
    <row r="214" spans="1:10" ht="24.75" customHeight="1" x14ac:dyDescent="0.25">
      <c r="A214" s="56" t="s">
        <v>290</v>
      </c>
      <c r="B214" s="57" t="s">
        <v>307</v>
      </c>
      <c r="C214" s="59">
        <v>3</v>
      </c>
      <c r="D214" s="58">
        <v>11819</v>
      </c>
      <c r="E214" s="60"/>
      <c r="F214" s="60"/>
      <c r="G214" s="60"/>
      <c r="H214" s="60"/>
      <c r="I214" s="60"/>
      <c r="J214" s="60"/>
    </row>
    <row r="215" spans="1:10" ht="24.75" customHeight="1" x14ac:dyDescent="0.25">
      <c r="A215" s="56" t="s">
        <v>292</v>
      </c>
      <c r="B215" s="57" t="s">
        <v>309</v>
      </c>
      <c r="C215" s="59">
        <v>15</v>
      </c>
      <c r="D215" s="58">
        <v>302753</v>
      </c>
      <c r="E215" s="60"/>
      <c r="F215" s="60"/>
      <c r="G215" s="60"/>
      <c r="H215" s="60"/>
      <c r="I215" s="60"/>
      <c r="J215" s="60"/>
    </row>
    <row r="216" spans="1:10" ht="24.75" customHeight="1" x14ac:dyDescent="0.25">
      <c r="A216" s="56" t="s">
        <v>294</v>
      </c>
      <c r="B216" s="57" t="s">
        <v>311</v>
      </c>
      <c r="C216" s="59">
        <v>21</v>
      </c>
      <c r="D216" s="58">
        <v>410524</v>
      </c>
      <c r="E216" s="60"/>
      <c r="F216" s="60"/>
      <c r="G216" s="60"/>
      <c r="H216" s="60"/>
      <c r="I216" s="60"/>
      <c r="J216" s="60"/>
    </row>
    <row r="217" spans="1:10" ht="24.75" customHeight="1" x14ac:dyDescent="0.25">
      <c r="A217" s="56" t="s">
        <v>296</v>
      </c>
      <c r="B217" s="57" t="s">
        <v>313</v>
      </c>
      <c r="C217" s="59">
        <v>4</v>
      </c>
      <c r="D217" s="58">
        <v>104729</v>
      </c>
      <c r="E217" s="60"/>
      <c r="F217" s="60"/>
      <c r="G217" s="60"/>
      <c r="H217" s="60"/>
      <c r="I217" s="60"/>
      <c r="J217" s="60"/>
    </row>
    <row r="218" spans="1:10" ht="24.75" customHeight="1" x14ac:dyDescent="0.25">
      <c r="A218" s="56" t="s">
        <v>298</v>
      </c>
      <c r="B218" s="57" t="s">
        <v>315</v>
      </c>
      <c r="C218" s="59">
        <v>500</v>
      </c>
      <c r="D218" s="58">
        <v>10093139</v>
      </c>
      <c r="E218" s="60"/>
      <c r="F218" s="60"/>
      <c r="G218" s="60"/>
      <c r="H218" s="60"/>
      <c r="I218" s="60"/>
      <c r="J218" s="60"/>
    </row>
    <row r="219" spans="1:10" ht="36.75" customHeight="1" x14ac:dyDescent="0.25">
      <c r="A219" s="56" t="s">
        <v>300</v>
      </c>
      <c r="B219" s="57" t="s">
        <v>317</v>
      </c>
      <c r="C219" s="59">
        <v>192</v>
      </c>
      <c r="D219" s="58">
        <v>4883067</v>
      </c>
      <c r="E219" s="60"/>
      <c r="F219" s="60"/>
      <c r="G219" s="60"/>
      <c r="H219" s="60"/>
      <c r="I219" s="60"/>
      <c r="J219" s="60"/>
    </row>
    <row r="220" spans="1:10" ht="36.75" customHeight="1" x14ac:dyDescent="0.25">
      <c r="A220" s="56" t="s">
        <v>302</v>
      </c>
      <c r="B220" s="57" t="s">
        <v>319</v>
      </c>
      <c r="C220" s="58">
        <v>4047</v>
      </c>
      <c r="D220" s="58">
        <v>90619464</v>
      </c>
      <c r="E220" s="60"/>
      <c r="F220" s="60"/>
      <c r="G220" s="60"/>
      <c r="H220" s="60"/>
      <c r="I220" s="59">
        <v>40</v>
      </c>
      <c r="J220" s="58">
        <v>1007500</v>
      </c>
    </row>
    <row r="221" spans="1:10" ht="24.75" customHeight="1" x14ac:dyDescent="0.25">
      <c r="A221" s="56" t="s">
        <v>304</v>
      </c>
      <c r="B221" s="57" t="s">
        <v>321</v>
      </c>
      <c r="C221" s="59">
        <v>588</v>
      </c>
      <c r="D221" s="58">
        <v>12313268</v>
      </c>
      <c r="E221" s="60"/>
      <c r="F221" s="60"/>
      <c r="G221" s="60"/>
      <c r="H221" s="60"/>
      <c r="I221" s="59">
        <v>15</v>
      </c>
      <c r="J221" s="58">
        <v>377235</v>
      </c>
    </row>
    <row r="222" spans="1:10" ht="24.75" customHeight="1" x14ac:dyDescent="0.25">
      <c r="A222" s="56" t="s">
        <v>306</v>
      </c>
      <c r="B222" s="57" t="s">
        <v>323</v>
      </c>
      <c r="C222" s="58">
        <v>1581</v>
      </c>
      <c r="D222" s="58">
        <v>31781246</v>
      </c>
      <c r="E222" s="60"/>
      <c r="F222" s="60"/>
      <c r="G222" s="60"/>
      <c r="H222" s="60"/>
      <c r="I222" s="59">
        <v>3</v>
      </c>
      <c r="J222" s="58">
        <v>76217</v>
      </c>
    </row>
    <row r="223" spans="1:10" ht="24.75" customHeight="1" x14ac:dyDescent="0.25">
      <c r="A223" s="56" t="s">
        <v>308</v>
      </c>
      <c r="B223" s="57" t="s">
        <v>325</v>
      </c>
      <c r="C223" s="59">
        <v>27</v>
      </c>
      <c r="D223" s="58">
        <v>577166</v>
      </c>
      <c r="E223" s="60"/>
      <c r="F223" s="60"/>
      <c r="G223" s="60"/>
      <c r="H223" s="60"/>
      <c r="I223" s="59">
        <v>1</v>
      </c>
      <c r="J223" s="58">
        <v>25149</v>
      </c>
    </row>
    <row r="224" spans="1:10" ht="24.75" customHeight="1" x14ac:dyDescent="0.25">
      <c r="A224" s="56" t="s">
        <v>310</v>
      </c>
      <c r="B224" s="57" t="s">
        <v>327</v>
      </c>
      <c r="C224" s="59">
        <v>17</v>
      </c>
      <c r="D224" s="58">
        <v>380622</v>
      </c>
      <c r="E224" s="60"/>
      <c r="F224" s="60"/>
      <c r="G224" s="60"/>
      <c r="H224" s="60"/>
      <c r="I224" s="60"/>
      <c r="J224" s="60"/>
    </row>
    <row r="225" spans="1:10" ht="24.75" customHeight="1" x14ac:dyDescent="0.25">
      <c r="A225" s="56" t="s">
        <v>312</v>
      </c>
      <c r="B225" s="57" t="s">
        <v>329</v>
      </c>
      <c r="C225" s="59">
        <v>6</v>
      </c>
      <c r="D225" s="58">
        <v>142931</v>
      </c>
      <c r="E225" s="60"/>
      <c r="F225" s="60"/>
      <c r="G225" s="60"/>
      <c r="H225" s="60"/>
      <c r="I225" s="60"/>
      <c r="J225" s="60"/>
    </row>
    <row r="226" spans="1:10" ht="24.75" customHeight="1" x14ac:dyDescent="0.25">
      <c r="A226" s="56" t="s">
        <v>314</v>
      </c>
      <c r="B226" s="57" t="s">
        <v>333</v>
      </c>
      <c r="C226" s="59">
        <v>98</v>
      </c>
      <c r="D226" s="58">
        <v>2687213</v>
      </c>
      <c r="E226" s="60"/>
      <c r="F226" s="60"/>
      <c r="G226" s="60"/>
      <c r="H226" s="60"/>
      <c r="I226" s="60"/>
      <c r="J226" s="60"/>
    </row>
    <row r="227" spans="1:10" ht="24.75" customHeight="1" x14ac:dyDescent="0.25">
      <c r="A227" s="56" t="s">
        <v>316</v>
      </c>
      <c r="B227" s="57" t="s">
        <v>335</v>
      </c>
      <c r="C227" s="59">
        <v>62</v>
      </c>
      <c r="D227" s="58">
        <v>1388106</v>
      </c>
      <c r="E227" s="60"/>
      <c r="F227" s="60"/>
      <c r="G227" s="60"/>
      <c r="H227" s="60"/>
      <c r="I227" s="60"/>
      <c r="J227" s="60"/>
    </row>
    <row r="228" spans="1:10" ht="12.75" customHeight="1" x14ac:dyDescent="0.25">
      <c r="A228" s="56" t="s">
        <v>318</v>
      </c>
      <c r="B228" s="57" t="s">
        <v>378</v>
      </c>
      <c r="C228" s="60"/>
      <c r="D228" s="60"/>
      <c r="E228" s="60"/>
      <c r="F228" s="60"/>
      <c r="G228" s="59">
        <v>11</v>
      </c>
      <c r="H228" s="58">
        <v>211304</v>
      </c>
      <c r="I228" s="60"/>
      <c r="J228" s="60"/>
    </row>
    <row r="229" spans="1:10" ht="24.75" customHeight="1" x14ac:dyDescent="0.25">
      <c r="A229" s="56" t="s">
        <v>320</v>
      </c>
      <c r="B229" s="57" t="s">
        <v>382</v>
      </c>
      <c r="C229" s="60"/>
      <c r="D229" s="60"/>
      <c r="E229" s="60"/>
      <c r="F229" s="60"/>
      <c r="G229" s="59">
        <v>8</v>
      </c>
      <c r="H229" s="58">
        <v>213825</v>
      </c>
      <c r="I229" s="60"/>
      <c r="J229" s="60"/>
    </row>
    <row r="230" spans="1:10" ht="12.75" customHeight="1" x14ac:dyDescent="0.25">
      <c r="A230" s="56" t="s">
        <v>322</v>
      </c>
      <c r="B230" s="57" t="s">
        <v>388</v>
      </c>
      <c r="C230" s="60"/>
      <c r="D230" s="60"/>
      <c r="E230" s="60"/>
      <c r="F230" s="60"/>
      <c r="G230" s="59">
        <v>39</v>
      </c>
      <c r="H230" s="58">
        <v>2320601</v>
      </c>
      <c r="I230" s="60"/>
      <c r="J230" s="60"/>
    </row>
    <row r="231" spans="1:10" ht="36.75" customHeight="1" x14ac:dyDescent="0.25">
      <c r="A231" s="56" t="s">
        <v>324</v>
      </c>
      <c r="B231" s="57" t="s">
        <v>389</v>
      </c>
      <c r="C231" s="59">
        <v>46</v>
      </c>
      <c r="D231" s="58">
        <v>899815</v>
      </c>
      <c r="E231" s="60"/>
      <c r="F231" s="60"/>
      <c r="G231" s="60"/>
      <c r="H231" s="60"/>
      <c r="I231" s="60"/>
      <c r="J231" s="60"/>
    </row>
    <row r="232" spans="1:10" ht="36.75" customHeight="1" x14ac:dyDescent="0.25">
      <c r="A232" s="56" t="s">
        <v>326</v>
      </c>
      <c r="B232" s="57" t="s">
        <v>390</v>
      </c>
      <c r="C232" s="59">
        <v>6</v>
      </c>
      <c r="D232" s="58">
        <v>336339</v>
      </c>
      <c r="E232" s="60"/>
      <c r="F232" s="60"/>
      <c r="G232" s="60"/>
      <c r="H232" s="60"/>
      <c r="I232" s="60"/>
      <c r="J232" s="60"/>
    </row>
    <row r="233" spans="1:10" ht="36.75" customHeight="1" x14ac:dyDescent="0.25">
      <c r="A233" s="56" t="s">
        <v>328</v>
      </c>
      <c r="B233" s="57" t="s">
        <v>391</v>
      </c>
      <c r="C233" s="59">
        <v>17</v>
      </c>
      <c r="D233" s="58">
        <v>279554</v>
      </c>
      <c r="E233" s="60"/>
      <c r="F233" s="60"/>
      <c r="G233" s="60"/>
      <c r="H233" s="60"/>
      <c r="I233" s="60"/>
      <c r="J233" s="60"/>
    </row>
    <row r="234" spans="1:10" ht="36.75" customHeight="1" x14ac:dyDescent="0.25">
      <c r="A234" s="56" t="s">
        <v>330</v>
      </c>
      <c r="B234" s="57" t="s">
        <v>392</v>
      </c>
      <c r="C234" s="59">
        <v>46</v>
      </c>
      <c r="D234" s="58">
        <v>1090916</v>
      </c>
      <c r="E234" s="60"/>
      <c r="F234" s="60"/>
      <c r="G234" s="60"/>
      <c r="H234" s="60"/>
      <c r="I234" s="60"/>
      <c r="J234" s="60"/>
    </row>
    <row r="235" spans="1:10" ht="15" customHeight="1" x14ac:dyDescent="0.25">
      <c r="A235" s="134" t="s">
        <v>358</v>
      </c>
      <c r="B235" s="134"/>
      <c r="C235" s="58">
        <v>31971</v>
      </c>
      <c r="D235" s="58">
        <v>874214074</v>
      </c>
      <c r="E235" s="58">
        <v>2165</v>
      </c>
      <c r="F235" s="58">
        <v>205686100</v>
      </c>
      <c r="G235" s="58">
        <v>1118</v>
      </c>
      <c r="H235" s="58">
        <v>45799603</v>
      </c>
      <c r="I235" s="58">
        <v>1932</v>
      </c>
      <c r="J235" s="58">
        <v>56755461</v>
      </c>
    </row>
    <row r="236" spans="1:10" ht="34.5" customHeight="1" x14ac:dyDescent="0.25">
      <c r="G236" s="193" t="s">
        <v>438</v>
      </c>
      <c r="H236" s="193"/>
      <c r="I236" s="193"/>
      <c r="J236" s="193"/>
    </row>
    <row r="237" spans="1:10" ht="53.25" customHeight="1" x14ac:dyDescent="0.25">
      <c r="B237" s="135" t="s">
        <v>383</v>
      </c>
      <c r="C237" s="135"/>
      <c r="D237" s="135"/>
      <c r="E237" s="135"/>
      <c r="F237" s="135"/>
      <c r="G237" s="135"/>
      <c r="H237" s="135"/>
      <c r="I237" s="135"/>
      <c r="J237" s="135"/>
    </row>
    <row r="238" spans="1:10" s="54" customFormat="1" ht="15.75" customHeight="1" x14ac:dyDescent="0.25">
      <c r="B238" s="130" t="s">
        <v>361</v>
      </c>
      <c r="C238" s="130"/>
      <c r="D238" s="130"/>
      <c r="E238" s="130"/>
      <c r="F238" s="130"/>
      <c r="G238" s="130"/>
      <c r="H238" s="130"/>
      <c r="I238" s="130"/>
      <c r="J238" s="130"/>
    </row>
    <row r="239" spans="1:10" ht="12.75" customHeight="1" x14ac:dyDescent="0.25"/>
    <row r="240" spans="1:10" ht="41.25" customHeight="1" x14ac:dyDescent="0.25">
      <c r="A240" s="136" t="s">
        <v>176</v>
      </c>
      <c r="B240" s="136" t="s">
        <v>177</v>
      </c>
      <c r="C240" s="138" t="s">
        <v>384</v>
      </c>
      <c r="D240" s="138"/>
      <c r="E240" s="138" t="s">
        <v>385</v>
      </c>
      <c r="F240" s="138"/>
      <c r="G240" s="138" t="s">
        <v>386</v>
      </c>
      <c r="H240" s="138"/>
      <c r="I240" s="138" t="s">
        <v>387</v>
      </c>
      <c r="J240" s="138"/>
    </row>
    <row r="241" spans="1:10" ht="15" customHeight="1" x14ac:dyDescent="0.25">
      <c r="A241" s="137"/>
      <c r="B241" s="137"/>
      <c r="C241" s="55" t="s">
        <v>12</v>
      </c>
      <c r="D241" s="52" t="s">
        <v>189</v>
      </c>
      <c r="E241" s="55" t="s">
        <v>12</v>
      </c>
      <c r="F241" s="52" t="s">
        <v>189</v>
      </c>
      <c r="G241" s="55" t="s">
        <v>12</v>
      </c>
      <c r="H241" s="52" t="s">
        <v>189</v>
      </c>
      <c r="I241" s="52" t="s">
        <v>12</v>
      </c>
      <c r="J241" s="52" t="s">
        <v>189</v>
      </c>
    </row>
    <row r="242" spans="1:10" ht="36.75" customHeight="1" x14ac:dyDescent="0.25">
      <c r="A242" s="56" t="s">
        <v>194</v>
      </c>
      <c r="B242" s="57" t="s">
        <v>195</v>
      </c>
      <c r="C242" s="58">
        <v>3947</v>
      </c>
      <c r="D242" s="58">
        <v>185903188</v>
      </c>
      <c r="E242" s="59">
        <v>172</v>
      </c>
      <c r="F242" s="58">
        <v>19728093</v>
      </c>
      <c r="G242" s="59">
        <v>206</v>
      </c>
      <c r="H242" s="58">
        <v>10103983</v>
      </c>
      <c r="I242" s="60"/>
      <c r="J242" s="60"/>
    </row>
    <row r="243" spans="1:10" ht="36.75" customHeight="1" x14ac:dyDescent="0.25">
      <c r="A243" s="56" t="s">
        <v>196</v>
      </c>
      <c r="B243" s="57" t="s">
        <v>197</v>
      </c>
      <c r="C243" s="58">
        <v>7196</v>
      </c>
      <c r="D243" s="58">
        <v>255428608</v>
      </c>
      <c r="E243" s="59">
        <v>33</v>
      </c>
      <c r="F243" s="58">
        <v>2708011</v>
      </c>
      <c r="G243" s="60"/>
      <c r="H243" s="60"/>
      <c r="I243" s="58">
        <v>1261</v>
      </c>
      <c r="J243" s="58">
        <v>41203017</v>
      </c>
    </row>
    <row r="244" spans="1:10" ht="36.75" customHeight="1" x14ac:dyDescent="0.25">
      <c r="A244" s="56" t="s">
        <v>198</v>
      </c>
      <c r="B244" s="57" t="s">
        <v>199</v>
      </c>
      <c r="C244" s="58">
        <v>1746</v>
      </c>
      <c r="D244" s="58">
        <v>60270509</v>
      </c>
      <c r="E244" s="60"/>
      <c r="F244" s="60"/>
      <c r="G244" s="60"/>
      <c r="H244" s="60"/>
      <c r="I244" s="60"/>
      <c r="J244" s="60"/>
    </row>
    <row r="245" spans="1:10" ht="36.75" customHeight="1" x14ac:dyDescent="0.25">
      <c r="A245" s="56" t="s">
        <v>200</v>
      </c>
      <c r="B245" s="57" t="s">
        <v>201</v>
      </c>
      <c r="C245" s="59">
        <v>64</v>
      </c>
      <c r="D245" s="58">
        <v>1371562</v>
      </c>
      <c r="E245" s="60"/>
      <c r="F245" s="60"/>
      <c r="G245" s="58">
        <v>1163</v>
      </c>
      <c r="H245" s="58">
        <v>37534121</v>
      </c>
      <c r="I245" s="60"/>
      <c r="J245" s="60"/>
    </row>
    <row r="246" spans="1:10" ht="36.75" customHeight="1" x14ac:dyDescent="0.25">
      <c r="A246" s="56" t="s">
        <v>202</v>
      </c>
      <c r="B246" s="57" t="s">
        <v>203</v>
      </c>
      <c r="C246" s="59">
        <v>95</v>
      </c>
      <c r="D246" s="58">
        <v>5929574</v>
      </c>
      <c r="E246" s="58">
        <v>2785</v>
      </c>
      <c r="F246" s="58">
        <v>328992452</v>
      </c>
      <c r="G246" s="60"/>
      <c r="H246" s="60"/>
      <c r="I246" s="60"/>
      <c r="J246" s="60"/>
    </row>
    <row r="247" spans="1:10" ht="24.75" customHeight="1" x14ac:dyDescent="0.25">
      <c r="A247" s="56" t="s">
        <v>204</v>
      </c>
      <c r="B247" s="57" t="s">
        <v>205</v>
      </c>
      <c r="C247" s="59">
        <v>325</v>
      </c>
      <c r="D247" s="58">
        <v>10094900</v>
      </c>
      <c r="E247" s="58">
        <v>1428</v>
      </c>
      <c r="F247" s="58">
        <v>174933142</v>
      </c>
      <c r="G247" s="60"/>
      <c r="H247" s="60"/>
      <c r="I247" s="60"/>
      <c r="J247" s="60"/>
    </row>
    <row r="248" spans="1:10" ht="36.75" customHeight="1" x14ac:dyDescent="0.25">
      <c r="A248" s="56" t="s">
        <v>206</v>
      </c>
      <c r="B248" s="57" t="s">
        <v>207</v>
      </c>
      <c r="C248" s="59">
        <v>238</v>
      </c>
      <c r="D248" s="58">
        <v>6112076</v>
      </c>
      <c r="E248" s="60"/>
      <c r="F248" s="60"/>
      <c r="G248" s="60"/>
      <c r="H248" s="60"/>
      <c r="I248" s="60"/>
      <c r="J248" s="60"/>
    </row>
    <row r="249" spans="1:10" ht="72.75" customHeight="1" x14ac:dyDescent="0.25">
      <c r="A249" s="56" t="s">
        <v>208</v>
      </c>
      <c r="B249" s="57" t="s">
        <v>211</v>
      </c>
      <c r="C249" s="59">
        <v>262</v>
      </c>
      <c r="D249" s="58">
        <v>9834885</v>
      </c>
      <c r="E249" s="60"/>
      <c r="F249" s="60"/>
      <c r="G249" s="60"/>
      <c r="H249" s="60"/>
      <c r="I249" s="60"/>
      <c r="J249" s="60"/>
    </row>
    <row r="250" spans="1:10" ht="36.75" customHeight="1" x14ac:dyDescent="0.25">
      <c r="A250" s="56" t="s">
        <v>210</v>
      </c>
      <c r="B250" s="57" t="s">
        <v>213</v>
      </c>
      <c r="C250" s="58">
        <v>2727</v>
      </c>
      <c r="D250" s="58">
        <v>78095131</v>
      </c>
      <c r="E250" s="59">
        <v>3</v>
      </c>
      <c r="F250" s="58">
        <v>129550</v>
      </c>
      <c r="G250" s="60"/>
      <c r="H250" s="60"/>
      <c r="I250" s="60"/>
      <c r="J250" s="60"/>
    </row>
    <row r="251" spans="1:10" ht="36.75" customHeight="1" x14ac:dyDescent="0.25">
      <c r="A251" s="56" t="s">
        <v>212</v>
      </c>
      <c r="B251" s="57" t="s">
        <v>215</v>
      </c>
      <c r="C251" s="58">
        <v>1160</v>
      </c>
      <c r="D251" s="58">
        <v>26328467</v>
      </c>
      <c r="E251" s="60"/>
      <c r="F251" s="60"/>
      <c r="G251" s="60"/>
      <c r="H251" s="60"/>
      <c r="I251" s="59">
        <v>540</v>
      </c>
      <c r="J251" s="58">
        <v>15687184</v>
      </c>
    </row>
    <row r="252" spans="1:10" ht="36.75" customHeight="1" x14ac:dyDescent="0.25">
      <c r="A252" s="56" t="s">
        <v>214</v>
      </c>
      <c r="B252" s="57" t="s">
        <v>217</v>
      </c>
      <c r="C252" s="59">
        <v>38</v>
      </c>
      <c r="D252" s="58">
        <v>821704</v>
      </c>
      <c r="E252" s="60"/>
      <c r="F252" s="60"/>
      <c r="G252" s="60"/>
      <c r="H252" s="60"/>
      <c r="I252" s="60"/>
      <c r="J252" s="60"/>
    </row>
    <row r="253" spans="1:10" ht="36.75" customHeight="1" x14ac:dyDescent="0.25">
      <c r="A253" s="56" t="s">
        <v>216</v>
      </c>
      <c r="B253" s="57" t="s">
        <v>219</v>
      </c>
      <c r="C253" s="59">
        <v>914</v>
      </c>
      <c r="D253" s="58">
        <v>53412337</v>
      </c>
      <c r="E253" s="60"/>
      <c r="F253" s="60"/>
      <c r="G253" s="60"/>
      <c r="H253" s="60"/>
      <c r="I253" s="60"/>
      <c r="J253" s="60"/>
    </row>
    <row r="254" spans="1:10" ht="36.75" customHeight="1" x14ac:dyDescent="0.25">
      <c r="A254" s="56" t="s">
        <v>218</v>
      </c>
      <c r="B254" s="57" t="s">
        <v>223</v>
      </c>
      <c r="C254" s="59">
        <v>291</v>
      </c>
      <c r="D254" s="58">
        <v>5335818</v>
      </c>
      <c r="E254" s="60"/>
      <c r="F254" s="60"/>
      <c r="G254" s="60"/>
      <c r="H254" s="60"/>
      <c r="I254" s="60"/>
      <c r="J254" s="60"/>
    </row>
    <row r="255" spans="1:10" ht="36.75" customHeight="1" x14ac:dyDescent="0.25">
      <c r="A255" s="56" t="s">
        <v>220</v>
      </c>
      <c r="B255" s="57" t="s">
        <v>225</v>
      </c>
      <c r="C255" s="58">
        <v>2210</v>
      </c>
      <c r="D255" s="58">
        <v>42068542</v>
      </c>
      <c r="E255" s="60"/>
      <c r="F255" s="60"/>
      <c r="G255" s="60"/>
      <c r="H255" s="60"/>
      <c r="I255" s="60"/>
      <c r="J255" s="60"/>
    </row>
    <row r="256" spans="1:10" ht="36.75" customHeight="1" x14ac:dyDescent="0.25">
      <c r="A256" s="56" t="s">
        <v>222</v>
      </c>
      <c r="B256" s="57" t="s">
        <v>227</v>
      </c>
      <c r="C256" s="59">
        <v>679</v>
      </c>
      <c r="D256" s="58">
        <v>19342302</v>
      </c>
      <c r="E256" s="59">
        <v>51</v>
      </c>
      <c r="F256" s="58">
        <v>4273240</v>
      </c>
      <c r="G256" s="59">
        <v>53</v>
      </c>
      <c r="H256" s="58">
        <v>2195362</v>
      </c>
      <c r="I256" s="60"/>
      <c r="J256" s="60"/>
    </row>
    <row r="257" spans="1:10" ht="36.75" customHeight="1" x14ac:dyDescent="0.25">
      <c r="A257" s="56" t="s">
        <v>224</v>
      </c>
      <c r="B257" s="57" t="s">
        <v>229</v>
      </c>
      <c r="C257" s="58">
        <v>1401</v>
      </c>
      <c r="D257" s="58">
        <v>36330255</v>
      </c>
      <c r="E257" s="60"/>
      <c r="F257" s="60"/>
      <c r="G257" s="60"/>
      <c r="H257" s="60"/>
      <c r="I257" s="59">
        <v>865</v>
      </c>
      <c r="J257" s="58">
        <v>28044070</v>
      </c>
    </row>
    <row r="258" spans="1:10" ht="36.75" customHeight="1" x14ac:dyDescent="0.25">
      <c r="A258" s="56" t="s">
        <v>226</v>
      </c>
      <c r="B258" s="57" t="s">
        <v>231</v>
      </c>
      <c r="C258" s="58">
        <v>2080</v>
      </c>
      <c r="D258" s="58">
        <v>82987567</v>
      </c>
      <c r="E258" s="59">
        <v>13</v>
      </c>
      <c r="F258" s="58">
        <v>884060</v>
      </c>
      <c r="G258" s="59">
        <v>55</v>
      </c>
      <c r="H258" s="58">
        <v>3104033</v>
      </c>
      <c r="I258" s="60"/>
      <c r="J258" s="60"/>
    </row>
    <row r="259" spans="1:10" ht="36.75" customHeight="1" x14ac:dyDescent="0.25">
      <c r="A259" s="56" t="s">
        <v>228</v>
      </c>
      <c r="B259" s="57" t="s">
        <v>233</v>
      </c>
      <c r="C259" s="59">
        <v>438</v>
      </c>
      <c r="D259" s="58">
        <v>8830792</v>
      </c>
      <c r="E259" s="60"/>
      <c r="F259" s="60"/>
      <c r="G259" s="59">
        <v>688</v>
      </c>
      <c r="H259" s="58">
        <v>30814191</v>
      </c>
      <c r="I259" s="60"/>
      <c r="J259" s="60"/>
    </row>
    <row r="260" spans="1:10" ht="36.75" customHeight="1" x14ac:dyDescent="0.25">
      <c r="A260" s="56" t="s">
        <v>230</v>
      </c>
      <c r="B260" s="57" t="s">
        <v>239</v>
      </c>
      <c r="C260" s="58">
        <v>1888</v>
      </c>
      <c r="D260" s="58">
        <v>63149983</v>
      </c>
      <c r="E260" s="60"/>
      <c r="F260" s="60"/>
      <c r="G260" s="60"/>
      <c r="H260" s="60"/>
      <c r="I260" s="60"/>
      <c r="J260" s="60"/>
    </row>
    <row r="261" spans="1:10" ht="36.75" customHeight="1" x14ac:dyDescent="0.25">
      <c r="A261" s="56" t="s">
        <v>232</v>
      </c>
      <c r="B261" s="57" t="s">
        <v>241</v>
      </c>
      <c r="C261" s="58">
        <v>1536</v>
      </c>
      <c r="D261" s="58">
        <v>51033202</v>
      </c>
      <c r="E261" s="60"/>
      <c r="F261" s="60"/>
      <c r="G261" s="60"/>
      <c r="H261" s="60"/>
      <c r="I261" s="60"/>
      <c r="J261" s="60"/>
    </row>
    <row r="262" spans="1:10" ht="36.75" customHeight="1" x14ac:dyDescent="0.25">
      <c r="A262" s="56" t="s">
        <v>234</v>
      </c>
      <c r="B262" s="57" t="s">
        <v>243</v>
      </c>
      <c r="C262" s="58">
        <v>1257</v>
      </c>
      <c r="D262" s="58">
        <v>31010273</v>
      </c>
      <c r="E262" s="60"/>
      <c r="F262" s="60"/>
      <c r="G262" s="60"/>
      <c r="H262" s="60"/>
      <c r="I262" s="59">
        <v>872</v>
      </c>
      <c r="J262" s="58">
        <v>28269788</v>
      </c>
    </row>
    <row r="263" spans="1:10" ht="36.75" customHeight="1" x14ac:dyDescent="0.25">
      <c r="A263" s="56" t="s">
        <v>236</v>
      </c>
      <c r="B263" s="57" t="s">
        <v>245</v>
      </c>
      <c r="C263" s="58">
        <v>1460</v>
      </c>
      <c r="D263" s="58">
        <v>49046212</v>
      </c>
      <c r="E263" s="59">
        <v>42</v>
      </c>
      <c r="F263" s="58">
        <v>4343055</v>
      </c>
      <c r="G263" s="60"/>
      <c r="H263" s="60"/>
      <c r="I263" s="60"/>
      <c r="J263" s="60"/>
    </row>
    <row r="264" spans="1:10" ht="36.75" customHeight="1" x14ac:dyDescent="0.25">
      <c r="A264" s="56" t="s">
        <v>238</v>
      </c>
      <c r="B264" s="57" t="s">
        <v>247</v>
      </c>
      <c r="C264" s="58">
        <v>1270</v>
      </c>
      <c r="D264" s="58">
        <v>25408841</v>
      </c>
      <c r="E264" s="60"/>
      <c r="F264" s="60"/>
      <c r="G264" s="60"/>
      <c r="H264" s="60"/>
      <c r="I264" s="60"/>
      <c r="J264" s="60"/>
    </row>
    <row r="265" spans="1:10" ht="36.75" customHeight="1" x14ac:dyDescent="0.25">
      <c r="A265" s="56" t="s">
        <v>240</v>
      </c>
      <c r="B265" s="57" t="s">
        <v>251</v>
      </c>
      <c r="C265" s="58">
        <v>3494</v>
      </c>
      <c r="D265" s="58">
        <v>117704222</v>
      </c>
      <c r="E265" s="60"/>
      <c r="F265" s="60"/>
      <c r="G265" s="60"/>
      <c r="H265" s="60"/>
      <c r="I265" s="59">
        <v>230</v>
      </c>
      <c r="J265" s="58">
        <v>6188682</v>
      </c>
    </row>
    <row r="266" spans="1:10" ht="36.75" customHeight="1" x14ac:dyDescent="0.25">
      <c r="A266" s="56" t="s">
        <v>242</v>
      </c>
      <c r="B266" s="57" t="s">
        <v>253</v>
      </c>
      <c r="C266" s="59">
        <v>306</v>
      </c>
      <c r="D266" s="58">
        <v>6777150</v>
      </c>
      <c r="E266" s="60"/>
      <c r="F266" s="60"/>
      <c r="G266" s="60"/>
      <c r="H266" s="60"/>
      <c r="I266" s="60"/>
      <c r="J266" s="60"/>
    </row>
    <row r="267" spans="1:10" ht="36.75" customHeight="1" x14ac:dyDescent="0.25">
      <c r="A267" s="56" t="s">
        <v>244</v>
      </c>
      <c r="B267" s="57" t="s">
        <v>255</v>
      </c>
      <c r="C267" s="59">
        <v>247</v>
      </c>
      <c r="D267" s="58">
        <v>5141476</v>
      </c>
      <c r="E267" s="60"/>
      <c r="F267" s="60"/>
      <c r="G267" s="60"/>
      <c r="H267" s="60"/>
      <c r="I267" s="59">
        <v>1</v>
      </c>
      <c r="J267" s="58">
        <v>25149</v>
      </c>
    </row>
    <row r="268" spans="1:10" ht="36.75" customHeight="1" x14ac:dyDescent="0.25">
      <c r="A268" s="56" t="s">
        <v>246</v>
      </c>
      <c r="B268" s="57" t="s">
        <v>257</v>
      </c>
      <c r="C268" s="59">
        <v>860</v>
      </c>
      <c r="D268" s="58">
        <v>18904853</v>
      </c>
      <c r="E268" s="59">
        <v>94</v>
      </c>
      <c r="F268" s="58">
        <v>4702558</v>
      </c>
      <c r="G268" s="60"/>
      <c r="H268" s="60"/>
      <c r="I268" s="59">
        <v>105</v>
      </c>
      <c r="J268" s="58">
        <v>2833760</v>
      </c>
    </row>
    <row r="269" spans="1:10" ht="24.75" customHeight="1" x14ac:dyDescent="0.25">
      <c r="A269" s="56" t="s">
        <v>248</v>
      </c>
      <c r="B269" s="57" t="s">
        <v>259</v>
      </c>
      <c r="C269" s="59">
        <v>904</v>
      </c>
      <c r="D269" s="58">
        <v>29273059</v>
      </c>
      <c r="E269" s="60"/>
      <c r="F269" s="60"/>
      <c r="G269" s="60"/>
      <c r="H269" s="60"/>
      <c r="I269" s="60"/>
      <c r="J269" s="60"/>
    </row>
    <row r="270" spans="1:10" ht="36.75" customHeight="1" x14ac:dyDescent="0.25">
      <c r="A270" s="56" t="s">
        <v>250</v>
      </c>
      <c r="B270" s="57" t="s">
        <v>261</v>
      </c>
      <c r="C270" s="58">
        <v>2921</v>
      </c>
      <c r="D270" s="58">
        <v>93355032</v>
      </c>
      <c r="E270" s="59">
        <v>886</v>
      </c>
      <c r="F270" s="58">
        <v>71130639</v>
      </c>
      <c r="G270" s="59">
        <v>47</v>
      </c>
      <c r="H270" s="58">
        <v>2031883</v>
      </c>
      <c r="I270" s="59">
        <v>349</v>
      </c>
      <c r="J270" s="58">
        <v>10403668</v>
      </c>
    </row>
    <row r="271" spans="1:10" ht="36.75" customHeight="1" x14ac:dyDescent="0.25">
      <c r="A271" s="56" t="s">
        <v>252</v>
      </c>
      <c r="B271" s="57" t="s">
        <v>263</v>
      </c>
      <c r="C271" s="58">
        <v>1533</v>
      </c>
      <c r="D271" s="58">
        <v>34727935</v>
      </c>
      <c r="E271" s="60"/>
      <c r="F271" s="60"/>
      <c r="G271" s="60"/>
      <c r="H271" s="60"/>
      <c r="I271" s="59">
        <v>19</v>
      </c>
      <c r="J271" s="58">
        <v>478601</v>
      </c>
    </row>
    <row r="272" spans="1:10" ht="24.75" customHeight="1" x14ac:dyDescent="0.25">
      <c r="A272" s="56" t="s">
        <v>254</v>
      </c>
      <c r="B272" s="57" t="s">
        <v>265</v>
      </c>
      <c r="C272" s="59">
        <v>218</v>
      </c>
      <c r="D272" s="58">
        <v>4634829</v>
      </c>
      <c r="E272" s="60"/>
      <c r="F272" s="60"/>
      <c r="G272" s="60"/>
      <c r="H272" s="60"/>
      <c r="I272" s="60"/>
      <c r="J272" s="60"/>
    </row>
    <row r="273" spans="1:10" ht="24.75" customHeight="1" x14ac:dyDescent="0.25">
      <c r="A273" s="56" t="s">
        <v>256</v>
      </c>
      <c r="B273" s="57" t="s">
        <v>267</v>
      </c>
      <c r="C273" s="58">
        <v>1212</v>
      </c>
      <c r="D273" s="58">
        <v>26079727</v>
      </c>
      <c r="E273" s="60"/>
      <c r="F273" s="60"/>
      <c r="G273" s="60"/>
      <c r="H273" s="60"/>
      <c r="I273" s="59">
        <v>4</v>
      </c>
      <c r="J273" s="58">
        <v>100596</v>
      </c>
    </row>
    <row r="274" spans="1:10" ht="24.75" customHeight="1" x14ac:dyDescent="0.25">
      <c r="A274" s="56" t="s">
        <v>258</v>
      </c>
      <c r="B274" s="57" t="s">
        <v>269</v>
      </c>
      <c r="C274" s="58">
        <v>1010</v>
      </c>
      <c r="D274" s="58">
        <v>21854578</v>
      </c>
      <c r="E274" s="60"/>
      <c r="F274" s="60"/>
      <c r="G274" s="60"/>
      <c r="H274" s="60"/>
      <c r="I274" s="59">
        <v>2</v>
      </c>
      <c r="J274" s="58">
        <v>50298</v>
      </c>
    </row>
    <row r="275" spans="1:10" ht="24.75" customHeight="1" x14ac:dyDescent="0.25">
      <c r="A275" s="56" t="s">
        <v>260</v>
      </c>
      <c r="B275" s="57" t="s">
        <v>271</v>
      </c>
      <c r="C275" s="59">
        <v>242</v>
      </c>
      <c r="D275" s="58">
        <v>5336796</v>
      </c>
      <c r="E275" s="60"/>
      <c r="F275" s="60"/>
      <c r="G275" s="60"/>
      <c r="H275" s="60"/>
      <c r="I275" s="59">
        <v>6</v>
      </c>
      <c r="J275" s="58">
        <v>150894</v>
      </c>
    </row>
    <row r="276" spans="1:10" ht="24.75" customHeight="1" x14ac:dyDescent="0.25">
      <c r="A276" s="56" t="s">
        <v>262</v>
      </c>
      <c r="B276" s="57" t="s">
        <v>273</v>
      </c>
      <c r="C276" s="59">
        <v>45</v>
      </c>
      <c r="D276" s="58">
        <v>1046455</v>
      </c>
      <c r="E276" s="60"/>
      <c r="F276" s="60"/>
      <c r="G276" s="60"/>
      <c r="H276" s="60"/>
      <c r="I276" s="60"/>
      <c r="J276" s="60"/>
    </row>
    <row r="277" spans="1:10" ht="24.75" customHeight="1" x14ac:dyDescent="0.25">
      <c r="A277" s="56" t="s">
        <v>264</v>
      </c>
      <c r="B277" s="57" t="s">
        <v>275</v>
      </c>
      <c r="C277" s="59">
        <v>732</v>
      </c>
      <c r="D277" s="58">
        <v>15351812</v>
      </c>
      <c r="E277" s="60"/>
      <c r="F277" s="60"/>
      <c r="G277" s="60"/>
      <c r="H277" s="60"/>
      <c r="I277" s="59">
        <v>14</v>
      </c>
      <c r="J277" s="58">
        <v>352086</v>
      </c>
    </row>
    <row r="278" spans="1:10" ht="24.75" customHeight="1" x14ac:dyDescent="0.25">
      <c r="A278" s="56" t="s">
        <v>266</v>
      </c>
      <c r="B278" s="57" t="s">
        <v>277</v>
      </c>
      <c r="C278" s="59">
        <v>359</v>
      </c>
      <c r="D278" s="58">
        <v>7581431</v>
      </c>
      <c r="E278" s="60"/>
      <c r="F278" s="60"/>
      <c r="G278" s="60"/>
      <c r="H278" s="60"/>
      <c r="I278" s="60"/>
      <c r="J278" s="60"/>
    </row>
    <row r="279" spans="1:10" ht="24.75" customHeight="1" x14ac:dyDescent="0.25">
      <c r="A279" s="56" t="s">
        <v>268</v>
      </c>
      <c r="B279" s="57" t="s">
        <v>279</v>
      </c>
      <c r="C279" s="59">
        <v>432</v>
      </c>
      <c r="D279" s="58">
        <v>8685644</v>
      </c>
      <c r="E279" s="60"/>
      <c r="F279" s="60"/>
      <c r="G279" s="60"/>
      <c r="H279" s="60"/>
      <c r="I279" s="59">
        <v>2</v>
      </c>
      <c r="J279" s="58">
        <v>50298</v>
      </c>
    </row>
    <row r="280" spans="1:10" ht="24.75" customHeight="1" x14ac:dyDescent="0.25">
      <c r="A280" s="56" t="s">
        <v>270</v>
      </c>
      <c r="B280" s="57" t="s">
        <v>281</v>
      </c>
      <c r="C280" s="58">
        <v>1246</v>
      </c>
      <c r="D280" s="58">
        <v>25634543</v>
      </c>
      <c r="E280" s="60"/>
      <c r="F280" s="60"/>
      <c r="G280" s="60"/>
      <c r="H280" s="60"/>
      <c r="I280" s="59">
        <v>61</v>
      </c>
      <c r="J280" s="58">
        <v>1538706</v>
      </c>
    </row>
    <row r="281" spans="1:10" ht="24.75" customHeight="1" x14ac:dyDescent="0.25">
      <c r="A281" s="56" t="s">
        <v>272</v>
      </c>
      <c r="B281" s="57" t="s">
        <v>283</v>
      </c>
      <c r="C281" s="59">
        <v>192</v>
      </c>
      <c r="D281" s="58">
        <v>3672757</v>
      </c>
      <c r="E281" s="60"/>
      <c r="F281" s="60"/>
      <c r="G281" s="60"/>
      <c r="H281" s="60"/>
      <c r="I281" s="59">
        <v>1</v>
      </c>
      <c r="J281" s="58">
        <v>25149</v>
      </c>
    </row>
    <row r="282" spans="1:10" ht="36.75" customHeight="1" x14ac:dyDescent="0.25">
      <c r="A282" s="56" t="s">
        <v>274</v>
      </c>
      <c r="B282" s="57" t="s">
        <v>285</v>
      </c>
      <c r="C282" s="58">
        <v>1037</v>
      </c>
      <c r="D282" s="58">
        <v>21735058</v>
      </c>
      <c r="E282" s="60"/>
      <c r="F282" s="60"/>
      <c r="G282" s="60"/>
      <c r="H282" s="60"/>
      <c r="I282" s="59">
        <v>26</v>
      </c>
      <c r="J282" s="58">
        <v>655413</v>
      </c>
    </row>
    <row r="283" spans="1:10" ht="36.75" customHeight="1" x14ac:dyDescent="0.25">
      <c r="A283" s="56" t="s">
        <v>276</v>
      </c>
      <c r="B283" s="57" t="s">
        <v>287</v>
      </c>
      <c r="C283" s="58">
        <v>2671</v>
      </c>
      <c r="D283" s="58">
        <v>68323659</v>
      </c>
      <c r="E283" s="60"/>
      <c r="F283" s="60"/>
      <c r="G283" s="60"/>
      <c r="H283" s="60"/>
      <c r="I283" s="59">
        <v>38</v>
      </c>
      <c r="J283" s="58">
        <v>1121031</v>
      </c>
    </row>
    <row r="284" spans="1:10" ht="24.75" customHeight="1" x14ac:dyDescent="0.25">
      <c r="A284" s="56" t="s">
        <v>278</v>
      </c>
      <c r="B284" s="57" t="s">
        <v>291</v>
      </c>
      <c r="C284" s="59">
        <v>327</v>
      </c>
      <c r="D284" s="58">
        <v>7433650</v>
      </c>
      <c r="E284" s="60"/>
      <c r="F284" s="60"/>
      <c r="G284" s="60"/>
      <c r="H284" s="60"/>
      <c r="I284" s="59">
        <v>2</v>
      </c>
      <c r="J284" s="58">
        <v>50298</v>
      </c>
    </row>
    <row r="285" spans="1:10" ht="24.75" customHeight="1" x14ac:dyDescent="0.25">
      <c r="A285" s="56" t="s">
        <v>280</v>
      </c>
      <c r="B285" s="57" t="s">
        <v>293</v>
      </c>
      <c r="C285" s="59">
        <v>10</v>
      </c>
      <c r="D285" s="58">
        <v>194155</v>
      </c>
      <c r="E285" s="60"/>
      <c r="F285" s="60"/>
      <c r="G285" s="60"/>
      <c r="H285" s="60"/>
      <c r="I285" s="60"/>
      <c r="J285" s="60"/>
    </row>
    <row r="286" spans="1:10" ht="24.75" customHeight="1" x14ac:dyDescent="0.25">
      <c r="A286" s="56" t="s">
        <v>282</v>
      </c>
      <c r="B286" s="57" t="s">
        <v>295</v>
      </c>
      <c r="C286" s="58">
        <v>1428</v>
      </c>
      <c r="D286" s="58">
        <v>37642428</v>
      </c>
      <c r="E286" s="60"/>
      <c r="F286" s="60"/>
      <c r="G286" s="60"/>
      <c r="H286" s="60"/>
      <c r="I286" s="59">
        <v>5</v>
      </c>
      <c r="J286" s="58">
        <v>125745</v>
      </c>
    </row>
    <row r="287" spans="1:10" ht="24.75" customHeight="1" x14ac:dyDescent="0.25">
      <c r="A287" s="56" t="s">
        <v>284</v>
      </c>
      <c r="B287" s="57" t="s">
        <v>297</v>
      </c>
      <c r="C287" s="58">
        <v>1789</v>
      </c>
      <c r="D287" s="58">
        <v>39485939</v>
      </c>
      <c r="E287" s="60"/>
      <c r="F287" s="60"/>
      <c r="G287" s="60"/>
      <c r="H287" s="60"/>
      <c r="I287" s="59">
        <v>25</v>
      </c>
      <c r="J287" s="58">
        <v>631034</v>
      </c>
    </row>
    <row r="288" spans="1:10" ht="24.75" customHeight="1" x14ac:dyDescent="0.25">
      <c r="A288" s="56" t="s">
        <v>286</v>
      </c>
      <c r="B288" s="57" t="s">
        <v>299</v>
      </c>
      <c r="C288" s="59">
        <v>299</v>
      </c>
      <c r="D288" s="58">
        <v>7866336</v>
      </c>
      <c r="E288" s="60"/>
      <c r="F288" s="60"/>
      <c r="G288" s="60"/>
      <c r="H288" s="60"/>
      <c r="I288" s="60"/>
      <c r="J288" s="60"/>
    </row>
    <row r="289" spans="1:10" ht="24.75" customHeight="1" x14ac:dyDescent="0.25">
      <c r="A289" s="56" t="s">
        <v>288</v>
      </c>
      <c r="B289" s="57" t="s">
        <v>301</v>
      </c>
      <c r="C289" s="58">
        <v>1846</v>
      </c>
      <c r="D289" s="58">
        <v>44306877</v>
      </c>
      <c r="E289" s="59">
        <v>197</v>
      </c>
      <c r="F289" s="58">
        <v>22258543</v>
      </c>
      <c r="G289" s="60"/>
      <c r="H289" s="60"/>
      <c r="I289" s="60"/>
      <c r="J289" s="60"/>
    </row>
    <row r="290" spans="1:10" ht="24.75" customHeight="1" x14ac:dyDescent="0.25">
      <c r="A290" s="56" t="s">
        <v>290</v>
      </c>
      <c r="B290" s="57" t="s">
        <v>303</v>
      </c>
      <c r="C290" s="58">
        <v>2672</v>
      </c>
      <c r="D290" s="58">
        <v>56022436</v>
      </c>
      <c r="E290" s="60"/>
      <c r="F290" s="60"/>
      <c r="G290" s="60"/>
      <c r="H290" s="60"/>
      <c r="I290" s="59">
        <v>24</v>
      </c>
      <c r="J290" s="58">
        <v>605115</v>
      </c>
    </row>
    <row r="291" spans="1:10" ht="24.75" customHeight="1" x14ac:dyDescent="0.25">
      <c r="A291" s="56" t="s">
        <v>292</v>
      </c>
      <c r="B291" s="57" t="s">
        <v>305</v>
      </c>
      <c r="C291" s="58">
        <v>1799</v>
      </c>
      <c r="D291" s="58">
        <v>39294980</v>
      </c>
      <c r="E291" s="60"/>
      <c r="F291" s="60"/>
      <c r="G291" s="60"/>
      <c r="H291" s="60"/>
      <c r="I291" s="59">
        <v>30</v>
      </c>
      <c r="J291" s="58">
        <v>755240</v>
      </c>
    </row>
    <row r="292" spans="1:10" ht="24.75" customHeight="1" x14ac:dyDescent="0.25">
      <c r="A292" s="56" t="s">
        <v>294</v>
      </c>
      <c r="B292" s="57" t="s">
        <v>307</v>
      </c>
      <c r="C292" s="59">
        <v>788</v>
      </c>
      <c r="D292" s="58">
        <v>16274964</v>
      </c>
      <c r="E292" s="60"/>
      <c r="F292" s="60"/>
      <c r="G292" s="60"/>
      <c r="H292" s="60"/>
      <c r="I292" s="59">
        <v>3</v>
      </c>
      <c r="J292" s="58">
        <v>75447</v>
      </c>
    </row>
    <row r="293" spans="1:10" ht="24.75" customHeight="1" x14ac:dyDescent="0.25">
      <c r="A293" s="56" t="s">
        <v>296</v>
      </c>
      <c r="B293" s="57" t="s">
        <v>309</v>
      </c>
      <c r="C293" s="58">
        <v>1663</v>
      </c>
      <c r="D293" s="58">
        <v>35088908</v>
      </c>
      <c r="E293" s="60"/>
      <c r="F293" s="60"/>
      <c r="G293" s="60"/>
      <c r="H293" s="60"/>
      <c r="I293" s="60"/>
      <c r="J293" s="60"/>
    </row>
    <row r="294" spans="1:10" ht="24.75" customHeight="1" x14ac:dyDescent="0.25">
      <c r="A294" s="56" t="s">
        <v>298</v>
      </c>
      <c r="B294" s="57" t="s">
        <v>311</v>
      </c>
      <c r="C294" s="59">
        <v>392</v>
      </c>
      <c r="D294" s="58">
        <v>9430211</v>
      </c>
      <c r="E294" s="60"/>
      <c r="F294" s="60"/>
      <c r="G294" s="60"/>
      <c r="H294" s="60"/>
      <c r="I294" s="59">
        <v>2</v>
      </c>
      <c r="J294" s="58">
        <v>50298</v>
      </c>
    </row>
    <row r="295" spans="1:10" ht="24.75" customHeight="1" x14ac:dyDescent="0.25">
      <c r="A295" s="56" t="s">
        <v>300</v>
      </c>
      <c r="B295" s="57" t="s">
        <v>313</v>
      </c>
      <c r="C295" s="59">
        <v>73</v>
      </c>
      <c r="D295" s="58">
        <v>1840769</v>
      </c>
      <c r="E295" s="60"/>
      <c r="F295" s="60"/>
      <c r="G295" s="60"/>
      <c r="H295" s="60"/>
      <c r="I295" s="59">
        <v>4</v>
      </c>
      <c r="J295" s="58">
        <v>100596</v>
      </c>
    </row>
    <row r="296" spans="1:10" ht="24.75" customHeight="1" x14ac:dyDescent="0.25">
      <c r="A296" s="56" t="s">
        <v>302</v>
      </c>
      <c r="B296" s="57" t="s">
        <v>315</v>
      </c>
      <c r="C296" s="59">
        <v>508</v>
      </c>
      <c r="D296" s="58">
        <v>10886196</v>
      </c>
      <c r="E296" s="60"/>
      <c r="F296" s="60"/>
      <c r="G296" s="60"/>
      <c r="H296" s="60"/>
      <c r="I296" s="60"/>
      <c r="J296" s="60"/>
    </row>
    <row r="297" spans="1:10" ht="36.75" customHeight="1" x14ac:dyDescent="0.25">
      <c r="A297" s="56" t="s">
        <v>304</v>
      </c>
      <c r="B297" s="57" t="s">
        <v>317</v>
      </c>
      <c r="C297" s="58">
        <v>1307</v>
      </c>
      <c r="D297" s="58">
        <v>30478733</v>
      </c>
      <c r="E297" s="60"/>
      <c r="F297" s="60"/>
      <c r="G297" s="60"/>
      <c r="H297" s="60"/>
      <c r="I297" s="59">
        <v>7</v>
      </c>
      <c r="J297" s="58">
        <v>178353</v>
      </c>
    </row>
    <row r="298" spans="1:10" ht="36.75" customHeight="1" x14ac:dyDescent="0.25">
      <c r="A298" s="56" t="s">
        <v>306</v>
      </c>
      <c r="B298" s="57" t="s">
        <v>319</v>
      </c>
      <c r="C298" s="58">
        <v>2404</v>
      </c>
      <c r="D298" s="58">
        <v>52696258</v>
      </c>
      <c r="E298" s="60"/>
      <c r="F298" s="60"/>
      <c r="G298" s="60"/>
      <c r="H298" s="60"/>
      <c r="I298" s="59">
        <v>27</v>
      </c>
      <c r="J298" s="58">
        <v>681333</v>
      </c>
    </row>
    <row r="299" spans="1:10" ht="24.75" customHeight="1" x14ac:dyDescent="0.25">
      <c r="A299" s="56" t="s">
        <v>308</v>
      </c>
      <c r="B299" s="57" t="s">
        <v>321</v>
      </c>
      <c r="C299" s="58">
        <v>1509</v>
      </c>
      <c r="D299" s="58">
        <v>31669605</v>
      </c>
      <c r="E299" s="60"/>
      <c r="F299" s="60"/>
      <c r="G299" s="60"/>
      <c r="H299" s="60"/>
      <c r="I299" s="59">
        <v>27</v>
      </c>
      <c r="J299" s="58">
        <v>681333</v>
      </c>
    </row>
    <row r="300" spans="1:10" ht="24.75" customHeight="1" x14ac:dyDescent="0.25">
      <c r="A300" s="56" t="s">
        <v>310</v>
      </c>
      <c r="B300" s="57" t="s">
        <v>323</v>
      </c>
      <c r="C300" s="59">
        <v>54</v>
      </c>
      <c r="D300" s="58">
        <v>1037749</v>
      </c>
      <c r="E300" s="60"/>
      <c r="F300" s="60"/>
      <c r="G300" s="60"/>
      <c r="H300" s="60"/>
      <c r="I300" s="60"/>
      <c r="J300" s="60"/>
    </row>
    <row r="301" spans="1:10" ht="24.75" customHeight="1" x14ac:dyDescent="0.25">
      <c r="A301" s="56" t="s">
        <v>312</v>
      </c>
      <c r="B301" s="57" t="s">
        <v>325</v>
      </c>
      <c r="C301" s="58">
        <v>1163</v>
      </c>
      <c r="D301" s="58">
        <v>24241851</v>
      </c>
      <c r="E301" s="60"/>
      <c r="F301" s="60"/>
      <c r="G301" s="60"/>
      <c r="H301" s="60"/>
      <c r="I301" s="59">
        <v>28</v>
      </c>
      <c r="J301" s="58">
        <v>704171</v>
      </c>
    </row>
    <row r="302" spans="1:10" ht="24.75" customHeight="1" x14ac:dyDescent="0.25">
      <c r="A302" s="56" t="s">
        <v>314</v>
      </c>
      <c r="B302" s="57" t="s">
        <v>327</v>
      </c>
      <c r="C302" s="58">
        <v>1448</v>
      </c>
      <c r="D302" s="58">
        <v>36848512</v>
      </c>
      <c r="E302" s="60"/>
      <c r="F302" s="60"/>
      <c r="G302" s="60"/>
      <c r="H302" s="60"/>
      <c r="I302" s="59">
        <v>6</v>
      </c>
      <c r="J302" s="58">
        <v>150894</v>
      </c>
    </row>
    <row r="303" spans="1:10" ht="24.75" customHeight="1" x14ac:dyDescent="0.25">
      <c r="A303" s="56" t="s">
        <v>316</v>
      </c>
      <c r="B303" s="57" t="s">
        <v>329</v>
      </c>
      <c r="C303" s="59">
        <v>685</v>
      </c>
      <c r="D303" s="58">
        <v>16894646</v>
      </c>
      <c r="E303" s="60"/>
      <c r="F303" s="60"/>
      <c r="G303" s="60"/>
      <c r="H303" s="60"/>
      <c r="I303" s="59">
        <v>45</v>
      </c>
      <c r="J303" s="58">
        <v>1330639</v>
      </c>
    </row>
    <row r="304" spans="1:10" ht="24.75" customHeight="1" x14ac:dyDescent="0.25">
      <c r="A304" s="56" t="s">
        <v>318</v>
      </c>
      <c r="B304" s="57" t="s">
        <v>333</v>
      </c>
      <c r="C304" s="59">
        <v>450</v>
      </c>
      <c r="D304" s="58">
        <v>12533517</v>
      </c>
      <c r="E304" s="60"/>
      <c r="F304" s="60"/>
      <c r="G304" s="60"/>
      <c r="H304" s="60"/>
      <c r="I304" s="60"/>
      <c r="J304" s="60"/>
    </row>
    <row r="305" spans="1:10" ht="24.75" customHeight="1" x14ac:dyDescent="0.25">
      <c r="A305" s="56" t="s">
        <v>320</v>
      </c>
      <c r="B305" s="57" t="s">
        <v>335</v>
      </c>
      <c r="C305" s="59">
        <v>501</v>
      </c>
      <c r="D305" s="58">
        <v>10979045</v>
      </c>
      <c r="E305" s="60"/>
      <c r="F305" s="60"/>
      <c r="G305" s="60"/>
      <c r="H305" s="60"/>
      <c r="I305" s="60"/>
      <c r="J305" s="60"/>
    </row>
    <row r="306" spans="1:10" ht="12.75" customHeight="1" x14ac:dyDescent="0.25">
      <c r="A306" s="56" t="s">
        <v>322</v>
      </c>
      <c r="B306" s="57" t="s">
        <v>378</v>
      </c>
      <c r="C306" s="60"/>
      <c r="D306" s="60"/>
      <c r="E306" s="60"/>
      <c r="F306" s="60"/>
      <c r="G306" s="59">
        <v>40</v>
      </c>
      <c r="H306" s="58">
        <v>678301</v>
      </c>
      <c r="I306" s="60"/>
      <c r="J306" s="60"/>
    </row>
    <row r="307" spans="1:10" ht="36.75" customHeight="1" x14ac:dyDescent="0.25">
      <c r="A307" s="56" t="s">
        <v>324</v>
      </c>
      <c r="B307" s="57" t="s">
        <v>341</v>
      </c>
      <c r="C307" s="59">
        <v>6</v>
      </c>
      <c r="D307" s="58">
        <v>188099</v>
      </c>
      <c r="E307" s="60"/>
      <c r="F307" s="60"/>
      <c r="G307" s="60"/>
      <c r="H307" s="60"/>
      <c r="I307" s="60"/>
      <c r="J307" s="60"/>
    </row>
    <row r="308" spans="1:10" ht="36.75" customHeight="1" x14ac:dyDescent="0.25">
      <c r="A308" s="56" t="s">
        <v>326</v>
      </c>
      <c r="B308" s="57" t="s">
        <v>343</v>
      </c>
      <c r="C308" s="59">
        <v>8</v>
      </c>
      <c r="D308" s="58">
        <v>156704</v>
      </c>
      <c r="E308" s="60"/>
      <c r="F308" s="60"/>
      <c r="G308" s="60"/>
      <c r="H308" s="60"/>
      <c r="I308" s="60"/>
      <c r="J308" s="60"/>
    </row>
    <row r="309" spans="1:10" ht="36.75" customHeight="1" x14ac:dyDescent="0.25">
      <c r="A309" s="56" t="s">
        <v>328</v>
      </c>
      <c r="B309" s="57" t="s">
        <v>345</v>
      </c>
      <c r="C309" s="59">
        <v>2</v>
      </c>
      <c r="D309" s="58">
        <v>57877</v>
      </c>
      <c r="E309" s="60"/>
      <c r="F309" s="60"/>
      <c r="G309" s="60"/>
      <c r="H309" s="60"/>
      <c r="I309" s="60"/>
      <c r="J309" s="60"/>
    </row>
    <row r="310" spans="1:10" ht="24.75" customHeight="1" x14ac:dyDescent="0.25">
      <c r="A310" s="56" t="s">
        <v>330</v>
      </c>
      <c r="B310" s="57" t="s">
        <v>382</v>
      </c>
      <c r="C310" s="60"/>
      <c r="D310" s="60"/>
      <c r="E310" s="60"/>
      <c r="F310" s="60"/>
      <c r="G310" s="59">
        <v>93</v>
      </c>
      <c r="H310" s="58">
        <v>2848116</v>
      </c>
      <c r="I310" s="60"/>
      <c r="J310" s="60"/>
    </row>
    <row r="311" spans="1:10" ht="12.75" customHeight="1" x14ac:dyDescent="0.25">
      <c r="A311" s="56" t="s">
        <v>332</v>
      </c>
      <c r="B311" s="57" t="s">
        <v>388</v>
      </c>
      <c r="C311" s="60"/>
      <c r="D311" s="60"/>
      <c r="E311" s="60"/>
      <c r="F311" s="60"/>
      <c r="G311" s="59">
        <v>204</v>
      </c>
      <c r="H311" s="58">
        <v>11797563</v>
      </c>
      <c r="I311" s="60"/>
      <c r="J311" s="60"/>
    </row>
    <row r="312" spans="1:10" ht="36.75" customHeight="1" x14ac:dyDescent="0.25">
      <c r="A312" s="56" t="s">
        <v>334</v>
      </c>
      <c r="B312" s="57" t="s">
        <v>389</v>
      </c>
      <c r="C312" s="59">
        <v>315</v>
      </c>
      <c r="D312" s="58">
        <v>5844425</v>
      </c>
      <c r="E312" s="60"/>
      <c r="F312" s="60"/>
      <c r="G312" s="60"/>
      <c r="H312" s="60"/>
      <c r="I312" s="60"/>
      <c r="J312" s="60"/>
    </row>
    <row r="313" spans="1:10" ht="36.75" customHeight="1" x14ac:dyDescent="0.25">
      <c r="A313" s="56" t="s">
        <v>336</v>
      </c>
      <c r="B313" s="57" t="s">
        <v>390</v>
      </c>
      <c r="C313" s="59">
        <v>29</v>
      </c>
      <c r="D313" s="58">
        <v>1380298</v>
      </c>
      <c r="E313" s="60"/>
      <c r="F313" s="60"/>
      <c r="G313" s="60"/>
      <c r="H313" s="60"/>
      <c r="I313" s="60"/>
      <c r="J313" s="60"/>
    </row>
    <row r="314" spans="1:10" ht="36.75" customHeight="1" x14ac:dyDescent="0.25">
      <c r="A314" s="56" t="s">
        <v>338</v>
      </c>
      <c r="B314" s="57" t="s">
        <v>391</v>
      </c>
      <c r="C314" s="59">
        <v>118</v>
      </c>
      <c r="D314" s="58">
        <v>1904462</v>
      </c>
      <c r="E314" s="60"/>
      <c r="F314" s="60"/>
      <c r="G314" s="60"/>
      <c r="H314" s="60"/>
      <c r="I314" s="60"/>
      <c r="J314" s="60"/>
    </row>
    <row r="315" spans="1:10" ht="36.75" customHeight="1" x14ac:dyDescent="0.25">
      <c r="A315" s="56" t="s">
        <v>340</v>
      </c>
      <c r="B315" s="57" t="s">
        <v>392</v>
      </c>
      <c r="C315" s="59">
        <v>33</v>
      </c>
      <c r="D315" s="58">
        <v>784335</v>
      </c>
      <c r="E315" s="60"/>
      <c r="F315" s="60"/>
      <c r="G315" s="60"/>
      <c r="H315" s="60"/>
      <c r="I315" s="60"/>
      <c r="J315" s="60"/>
    </row>
    <row r="316" spans="1:10" ht="15" customHeight="1" x14ac:dyDescent="0.25">
      <c r="A316" s="134" t="s">
        <v>358</v>
      </c>
      <c r="B316" s="134"/>
      <c r="C316" s="58">
        <v>76509</v>
      </c>
      <c r="D316" s="58">
        <v>2157431709</v>
      </c>
      <c r="E316" s="58">
        <v>5704</v>
      </c>
      <c r="F316" s="58">
        <v>634083343</v>
      </c>
      <c r="G316" s="58">
        <v>2549</v>
      </c>
      <c r="H316" s="58">
        <v>101107553</v>
      </c>
      <c r="I316" s="58">
        <v>4631</v>
      </c>
      <c r="J316" s="58">
        <v>143298886</v>
      </c>
    </row>
  </sheetData>
  <mergeCells count="40">
    <mergeCell ref="B2:J2"/>
    <mergeCell ref="B3:J3"/>
    <mergeCell ref="A5:A6"/>
    <mergeCell ref="B5:B6"/>
    <mergeCell ref="C5:D5"/>
    <mergeCell ref="E5:F5"/>
    <mergeCell ref="G5:H5"/>
    <mergeCell ref="I5:J5"/>
    <mergeCell ref="G1:J1"/>
    <mergeCell ref="A80:B80"/>
    <mergeCell ref="B82:J82"/>
    <mergeCell ref="B83:J83"/>
    <mergeCell ref="A85:A86"/>
    <mergeCell ref="B85:B86"/>
    <mergeCell ref="C85:D85"/>
    <mergeCell ref="E85:F85"/>
    <mergeCell ref="G85:H85"/>
    <mergeCell ref="I85:J85"/>
    <mergeCell ref="G81:J81"/>
    <mergeCell ref="A159:B159"/>
    <mergeCell ref="B161:J161"/>
    <mergeCell ref="B162:J162"/>
    <mergeCell ref="A164:A165"/>
    <mergeCell ref="B164:B165"/>
    <mergeCell ref="C164:D164"/>
    <mergeCell ref="E164:F164"/>
    <mergeCell ref="G164:H164"/>
    <mergeCell ref="I164:J164"/>
    <mergeCell ref="G160:J160"/>
    <mergeCell ref="A316:B316"/>
    <mergeCell ref="A235:B235"/>
    <mergeCell ref="B237:J237"/>
    <mergeCell ref="B238:J238"/>
    <mergeCell ref="A240:A241"/>
    <mergeCell ref="B240:B241"/>
    <mergeCell ref="C240:D240"/>
    <mergeCell ref="E240:F240"/>
    <mergeCell ref="G240:H240"/>
    <mergeCell ref="I240:J240"/>
    <mergeCell ref="G236:J236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rowBreaks count="3" manualBreakCount="3">
    <brk id="80" max="16383" man="1"/>
    <brk id="159" max="16383" man="1"/>
    <brk id="23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="160" zoomScaleNormal="100" zoomScaleSheetLayoutView="160" workbookViewId="0">
      <selection activeCell="A2" sqref="A2:G2"/>
    </sheetView>
  </sheetViews>
  <sheetFormatPr defaultRowHeight="15" x14ac:dyDescent="0.25"/>
  <cols>
    <col min="1" max="1" width="42.42578125" style="1" customWidth="1"/>
    <col min="2" max="2" width="10.28515625" style="1" customWidth="1"/>
    <col min="3" max="3" width="15.140625" style="1" customWidth="1"/>
    <col min="4" max="4" width="9.5703125" style="1" bestFit="1" customWidth="1"/>
    <col min="5" max="5" width="13.85546875" style="1" bestFit="1" customWidth="1"/>
    <col min="6" max="6" width="10.28515625" style="1" bestFit="1" customWidth="1"/>
    <col min="7" max="7" width="16.85546875" style="1" customWidth="1"/>
    <col min="8" max="16384" width="9.140625" style="1"/>
  </cols>
  <sheetData>
    <row r="1" spans="1:9" ht="37.5" customHeight="1" x14ac:dyDescent="0.25">
      <c r="B1" s="9"/>
      <c r="C1" s="10"/>
      <c r="E1" s="147" t="s">
        <v>96</v>
      </c>
      <c r="F1" s="147"/>
      <c r="G1" s="147"/>
    </row>
    <row r="2" spans="1:9" ht="44.25" customHeight="1" x14ac:dyDescent="0.25">
      <c r="A2" s="201" t="s">
        <v>434</v>
      </c>
      <c r="B2" s="201"/>
      <c r="C2" s="201"/>
      <c r="D2" s="201"/>
      <c r="E2" s="201"/>
      <c r="F2" s="201"/>
      <c r="G2" s="201"/>
      <c r="H2" s="11"/>
      <c r="I2" s="11"/>
    </row>
    <row r="3" spans="1:9" ht="29.25" customHeight="1" x14ac:dyDescent="0.25">
      <c r="A3" s="186" t="s">
        <v>173</v>
      </c>
      <c r="B3" s="180" t="s">
        <v>8</v>
      </c>
      <c r="C3" s="181"/>
      <c r="D3" s="182" t="s">
        <v>9</v>
      </c>
      <c r="E3" s="183"/>
      <c r="F3" s="184" t="s">
        <v>10</v>
      </c>
      <c r="G3" s="185"/>
    </row>
    <row r="4" spans="1:9" ht="15.75" customHeight="1" x14ac:dyDescent="0.25">
      <c r="A4" s="187"/>
      <c r="B4" s="71" t="s">
        <v>12</v>
      </c>
      <c r="C4" s="72" t="s">
        <v>13</v>
      </c>
      <c r="D4" s="71" t="s">
        <v>12</v>
      </c>
      <c r="E4" s="72" t="s">
        <v>13</v>
      </c>
      <c r="F4" s="71" t="s">
        <v>12</v>
      </c>
      <c r="G4" s="72" t="s">
        <v>13</v>
      </c>
    </row>
    <row r="5" spans="1:9" x14ac:dyDescent="0.25">
      <c r="A5" s="73" t="s">
        <v>31</v>
      </c>
      <c r="B5" s="74">
        <v>17283</v>
      </c>
      <c r="C5" s="75">
        <v>11977515</v>
      </c>
      <c r="D5" s="76">
        <v>-9913</v>
      </c>
      <c r="E5" s="77">
        <v>-8229728</v>
      </c>
      <c r="F5" s="76">
        <f>B5+D5</f>
        <v>7370</v>
      </c>
      <c r="G5" s="77">
        <f>C5+E5</f>
        <v>3747787</v>
      </c>
    </row>
    <row r="6" spans="1:9" x14ac:dyDescent="0.25">
      <c r="A6" s="73" t="s">
        <v>34</v>
      </c>
      <c r="B6" s="74">
        <v>22520</v>
      </c>
      <c r="C6" s="75">
        <v>10575150</v>
      </c>
      <c r="D6" s="76">
        <v>-2650</v>
      </c>
      <c r="E6" s="77">
        <v>170862</v>
      </c>
      <c r="F6" s="76">
        <f t="shared" ref="F6:G11" si="0">B6+D6</f>
        <v>19870</v>
      </c>
      <c r="G6" s="77">
        <f t="shared" si="0"/>
        <v>10746012</v>
      </c>
    </row>
    <row r="7" spans="1:9" x14ac:dyDescent="0.25">
      <c r="A7" s="73" t="s">
        <v>85</v>
      </c>
      <c r="B7" s="76">
        <v>32560</v>
      </c>
      <c r="C7" s="77">
        <v>22729078</v>
      </c>
      <c r="D7" s="76">
        <v>1066</v>
      </c>
      <c r="E7" s="77">
        <v>624813</v>
      </c>
      <c r="F7" s="76">
        <f t="shared" si="0"/>
        <v>33626</v>
      </c>
      <c r="G7" s="77">
        <f t="shared" si="0"/>
        <v>23353891</v>
      </c>
    </row>
    <row r="8" spans="1:9" x14ac:dyDescent="0.25">
      <c r="A8" s="78" t="s">
        <v>4</v>
      </c>
      <c r="B8" s="79">
        <v>19513</v>
      </c>
      <c r="C8" s="80">
        <v>13772522</v>
      </c>
      <c r="D8" s="79">
        <v>1240</v>
      </c>
      <c r="E8" s="80">
        <v>332710</v>
      </c>
      <c r="F8" s="76">
        <f t="shared" si="0"/>
        <v>20753</v>
      </c>
      <c r="G8" s="77">
        <f t="shared" si="0"/>
        <v>14105232</v>
      </c>
    </row>
    <row r="9" spans="1:9" x14ac:dyDescent="0.25">
      <c r="A9" s="78" t="s">
        <v>15</v>
      </c>
      <c r="B9" s="79">
        <v>36788</v>
      </c>
      <c r="C9" s="80">
        <v>25601093</v>
      </c>
      <c r="D9" s="79">
        <v>6571</v>
      </c>
      <c r="E9" s="80">
        <v>3967610</v>
      </c>
      <c r="F9" s="76">
        <f t="shared" si="0"/>
        <v>43359</v>
      </c>
      <c r="G9" s="77">
        <f t="shared" si="0"/>
        <v>29568703</v>
      </c>
    </row>
    <row r="10" spans="1:9" x14ac:dyDescent="0.25">
      <c r="A10" s="78" t="s">
        <v>59</v>
      </c>
      <c r="B10" s="79">
        <v>11567</v>
      </c>
      <c r="C10" s="80">
        <v>10307180</v>
      </c>
      <c r="D10" s="79">
        <v>606</v>
      </c>
      <c r="E10" s="80">
        <v>535729</v>
      </c>
      <c r="F10" s="76">
        <f t="shared" si="0"/>
        <v>12173</v>
      </c>
      <c r="G10" s="77">
        <f t="shared" si="0"/>
        <v>10842909</v>
      </c>
    </row>
    <row r="11" spans="1:9" x14ac:dyDescent="0.25">
      <c r="A11" s="78" t="s">
        <v>0</v>
      </c>
      <c r="B11" s="79">
        <v>11669</v>
      </c>
      <c r="C11" s="80">
        <v>10539090</v>
      </c>
      <c r="D11" s="79">
        <v>3080</v>
      </c>
      <c r="E11" s="80">
        <v>2598004</v>
      </c>
      <c r="F11" s="76">
        <f t="shared" si="0"/>
        <v>14749</v>
      </c>
      <c r="G11" s="77">
        <f t="shared" si="0"/>
        <v>13137094</v>
      </c>
    </row>
    <row r="12" spans="1:9" s="32" customFormat="1" ht="15.75" customHeight="1" x14ac:dyDescent="0.2">
      <c r="A12" s="81" t="s">
        <v>7</v>
      </c>
      <c r="B12" s="82">
        <f>SUM(B4:B11)</f>
        <v>151900</v>
      </c>
      <c r="C12" s="83">
        <f t="shared" ref="C12:G12" si="1">SUM(C4:C11)</f>
        <v>105501628</v>
      </c>
      <c r="D12" s="82">
        <f t="shared" si="1"/>
        <v>0</v>
      </c>
      <c r="E12" s="83">
        <f t="shared" si="1"/>
        <v>0</v>
      </c>
      <c r="F12" s="82">
        <f t="shared" si="1"/>
        <v>151900</v>
      </c>
      <c r="G12" s="83">
        <f t="shared" si="1"/>
        <v>105501628</v>
      </c>
    </row>
  </sheetData>
  <mergeCells count="6">
    <mergeCell ref="E1:G1"/>
    <mergeCell ref="A2:G2"/>
    <mergeCell ref="B3:C3"/>
    <mergeCell ref="D3:E3"/>
    <mergeCell ref="F3:G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="150" zoomScaleNormal="100" zoomScaleSheetLayoutView="150" workbookViewId="0">
      <selection activeCell="A2" sqref="A2:G2"/>
    </sheetView>
  </sheetViews>
  <sheetFormatPr defaultRowHeight="15" x14ac:dyDescent="0.25"/>
  <cols>
    <col min="1" max="1" width="42.42578125" style="1" customWidth="1"/>
    <col min="2" max="2" width="10.140625" style="1" bestFit="1" customWidth="1"/>
    <col min="3" max="3" width="18.42578125" style="1" customWidth="1"/>
    <col min="4" max="4" width="9.42578125" style="1" bestFit="1" customWidth="1"/>
    <col min="5" max="5" width="14.7109375" style="1" customWidth="1"/>
    <col min="6" max="6" width="10.140625" style="1" bestFit="1" customWidth="1"/>
    <col min="7" max="7" width="19.85546875" style="1" customWidth="1"/>
    <col min="8" max="16384" width="9.140625" style="1"/>
  </cols>
  <sheetData>
    <row r="1" spans="1:9" ht="37.5" customHeight="1" x14ac:dyDescent="0.25">
      <c r="B1" s="9"/>
      <c r="C1" s="10"/>
      <c r="E1" s="157" t="s">
        <v>14</v>
      </c>
      <c r="F1" s="157"/>
      <c r="G1" s="157"/>
    </row>
    <row r="2" spans="1:9" ht="44.25" customHeight="1" x14ac:dyDescent="0.3">
      <c r="A2" s="212" t="s">
        <v>84</v>
      </c>
      <c r="B2" s="212"/>
      <c r="C2" s="212"/>
      <c r="D2" s="212"/>
      <c r="E2" s="212"/>
      <c r="F2" s="212"/>
      <c r="G2" s="212"/>
      <c r="H2" s="11"/>
      <c r="I2" s="11"/>
    </row>
    <row r="3" spans="1:9" ht="45" customHeight="1" x14ac:dyDescent="0.25">
      <c r="A3" s="12"/>
      <c r="B3" s="159" t="s">
        <v>8</v>
      </c>
      <c r="C3" s="160"/>
      <c r="D3" s="161" t="s">
        <v>9</v>
      </c>
      <c r="E3" s="162"/>
      <c r="F3" s="163" t="s">
        <v>10</v>
      </c>
      <c r="G3" s="164"/>
    </row>
    <row r="4" spans="1:9" ht="24" customHeight="1" x14ac:dyDescent="0.25">
      <c r="A4" s="13" t="s">
        <v>11</v>
      </c>
      <c r="B4" s="14" t="s">
        <v>12</v>
      </c>
      <c r="C4" s="15" t="s">
        <v>13</v>
      </c>
      <c r="D4" s="14" t="s">
        <v>12</v>
      </c>
      <c r="E4" s="15" t="s">
        <v>13</v>
      </c>
      <c r="F4" s="14" t="s">
        <v>12</v>
      </c>
      <c r="G4" s="15" t="s">
        <v>13</v>
      </c>
    </row>
    <row r="5" spans="1:9" x14ac:dyDescent="0.25">
      <c r="A5" s="2" t="s">
        <v>0</v>
      </c>
      <c r="B5" s="3">
        <v>24902</v>
      </c>
      <c r="C5" s="4">
        <v>9836174</v>
      </c>
      <c r="D5" s="3">
        <v>7364</v>
      </c>
      <c r="E5" s="4">
        <v>2223162</v>
      </c>
      <c r="F5" s="3">
        <v>32266</v>
      </c>
      <c r="G5" s="4">
        <v>12059336</v>
      </c>
    </row>
    <row r="6" spans="1:9" x14ac:dyDescent="0.25">
      <c r="A6" s="2" t="s">
        <v>1</v>
      </c>
      <c r="B6" s="3">
        <v>25575</v>
      </c>
      <c r="C6" s="4">
        <v>13222382</v>
      </c>
      <c r="D6" s="3">
        <v>-12198</v>
      </c>
      <c r="E6" s="4">
        <v>-4353753</v>
      </c>
      <c r="F6" s="3">
        <v>13377</v>
      </c>
      <c r="G6" s="4">
        <v>8868629</v>
      </c>
    </row>
    <row r="7" spans="1:9" ht="28.5" x14ac:dyDescent="0.25">
      <c r="A7" s="2" t="s">
        <v>2</v>
      </c>
      <c r="B7" s="3">
        <v>5820</v>
      </c>
      <c r="C7" s="4">
        <v>2127559</v>
      </c>
      <c r="D7" s="3">
        <v>17</v>
      </c>
      <c r="E7" s="4">
        <v>5620</v>
      </c>
      <c r="F7" s="3">
        <v>5837</v>
      </c>
      <c r="G7" s="4">
        <v>2133179</v>
      </c>
    </row>
    <row r="8" spans="1:9" ht="28.5" x14ac:dyDescent="0.25">
      <c r="A8" s="2" t="s">
        <v>3</v>
      </c>
      <c r="B8" s="5">
        <v>23</v>
      </c>
      <c r="C8" s="4">
        <v>11819</v>
      </c>
      <c r="D8" s="5">
        <v>66</v>
      </c>
      <c r="E8" s="4">
        <v>19782</v>
      </c>
      <c r="F8" s="3">
        <v>89</v>
      </c>
      <c r="G8" s="4">
        <v>31601</v>
      </c>
    </row>
    <row r="9" spans="1:9" x14ac:dyDescent="0.25">
      <c r="A9" s="2" t="s">
        <v>4</v>
      </c>
      <c r="B9" s="5">
        <v>483</v>
      </c>
      <c r="C9" s="4">
        <v>253498</v>
      </c>
      <c r="D9" s="3">
        <v>1134</v>
      </c>
      <c r="E9" s="4">
        <v>403669</v>
      </c>
      <c r="F9" s="3">
        <v>1617</v>
      </c>
      <c r="G9" s="4">
        <v>657167</v>
      </c>
    </row>
    <row r="10" spans="1:9" ht="28.5" x14ac:dyDescent="0.25">
      <c r="A10" s="2" t="s">
        <v>5</v>
      </c>
      <c r="B10" s="3">
        <v>4000</v>
      </c>
      <c r="C10" s="4">
        <v>1568720</v>
      </c>
      <c r="D10" s="3">
        <v>207</v>
      </c>
      <c r="E10" s="4">
        <v>47608</v>
      </c>
      <c r="F10" s="3">
        <v>4207</v>
      </c>
      <c r="G10" s="4">
        <v>1616328</v>
      </c>
    </row>
    <row r="11" spans="1:9" x14ac:dyDescent="0.25">
      <c r="A11" s="2" t="s">
        <v>6</v>
      </c>
      <c r="B11" s="3">
        <v>3615</v>
      </c>
      <c r="C11" s="4">
        <v>1936906</v>
      </c>
      <c r="D11" s="3">
        <v>3410</v>
      </c>
      <c r="E11" s="4">
        <v>1653912</v>
      </c>
      <c r="F11" s="3">
        <v>7025</v>
      </c>
      <c r="G11" s="4">
        <v>3590818</v>
      </c>
    </row>
    <row r="12" spans="1:9" x14ac:dyDescent="0.25">
      <c r="A12" s="6" t="s">
        <v>7</v>
      </c>
      <c r="B12" s="7">
        <f>SUM(B5:B11)</f>
        <v>64418</v>
      </c>
      <c r="C12" s="7">
        <f>SUM(C5:C11)</f>
        <v>28957058</v>
      </c>
      <c r="D12" s="8">
        <f>SUM(D5:D11)</f>
        <v>0</v>
      </c>
      <c r="E12" s="7">
        <f>SUM(E5:E11)</f>
        <v>0</v>
      </c>
      <c r="F12" s="7">
        <v>64418</v>
      </c>
      <c r="G12" s="7">
        <v>28957058</v>
      </c>
    </row>
  </sheetData>
  <mergeCells count="5">
    <mergeCell ref="E1:G1"/>
    <mergeCell ref="A2:G2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view="pageBreakPreview" zoomScale="140" zoomScaleNormal="100" zoomScaleSheetLayoutView="140" workbookViewId="0">
      <selection activeCell="G16" sqref="G16"/>
    </sheetView>
  </sheetViews>
  <sheetFormatPr defaultRowHeight="15" x14ac:dyDescent="0.25"/>
  <cols>
    <col min="1" max="1" width="45" style="1" customWidth="1"/>
    <col min="2" max="2" width="10.28515625" style="1" customWidth="1"/>
    <col min="3" max="3" width="15.140625" style="1" customWidth="1"/>
    <col min="4" max="4" width="9.42578125" style="1" bestFit="1" customWidth="1"/>
    <col min="5" max="5" width="13.5703125" style="1" customWidth="1"/>
    <col min="6" max="6" width="10.140625" style="1" bestFit="1" customWidth="1"/>
    <col min="7" max="7" width="16.85546875" style="1" customWidth="1"/>
    <col min="8" max="16384" width="9.140625" style="1"/>
  </cols>
  <sheetData>
    <row r="1" spans="1:9" ht="37.5" customHeight="1" x14ac:dyDescent="0.25">
      <c r="B1" s="9"/>
      <c r="C1" s="10"/>
      <c r="E1" s="157" t="s">
        <v>94</v>
      </c>
      <c r="F1" s="157"/>
      <c r="G1" s="157"/>
    </row>
    <row r="2" spans="1:9" ht="44.25" customHeight="1" x14ac:dyDescent="0.25">
      <c r="A2" s="201" t="s">
        <v>440</v>
      </c>
      <c r="B2" s="201"/>
      <c r="C2" s="201"/>
      <c r="D2" s="201"/>
      <c r="E2" s="201"/>
      <c r="F2" s="201"/>
      <c r="G2" s="201"/>
      <c r="H2" s="11"/>
      <c r="I2" s="11"/>
    </row>
    <row r="3" spans="1:9" ht="28.5" customHeight="1" x14ac:dyDescent="0.25">
      <c r="A3" s="186" t="s">
        <v>173</v>
      </c>
      <c r="B3" s="180" t="s">
        <v>8</v>
      </c>
      <c r="C3" s="181"/>
      <c r="D3" s="182" t="s">
        <v>9</v>
      </c>
      <c r="E3" s="183"/>
      <c r="F3" s="184" t="s">
        <v>10</v>
      </c>
      <c r="G3" s="185"/>
    </row>
    <row r="4" spans="1:9" ht="16.5" customHeight="1" x14ac:dyDescent="0.25">
      <c r="A4" s="187"/>
      <c r="B4" s="71" t="s">
        <v>12</v>
      </c>
      <c r="C4" s="72" t="s">
        <v>13</v>
      </c>
      <c r="D4" s="71" t="s">
        <v>12</v>
      </c>
      <c r="E4" s="72" t="s">
        <v>13</v>
      </c>
      <c r="F4" s="71" t="s">
        <v>12</v>
      </c>
      <c r="G4" s="72" t="s">
        <v>13</v>
      </c>
    </row>
    <row r="5" spans="1:9" x14ac:dyDescent="0.25">
      <c r="A5" s="73" t="s">
        <v>95</v>
      </c>
      <c r="B5" s="74">
        <v>2023</v>
      </c>
      <c r="C5" s="75">
        <v>44532615</v>
      </c>
      <c r="D5" s="76">
        <v>517</v>
      </c>
      <c r="E5" s="77">
        <v>1492389</v>
      </c>
      <c r="F5" s="76">
        <f>B5+D5</f>
        <v>2540</v>
      </c>
      <c r="G5" s="77">
        <f>C5+E5</f>
        <v>46025004</v>
      </c>
    </row>
    <row r="6" spans="1:9" ht="30" x14ac:dyDescent="0.25">
      <c r="A6" s="73" t="s">
        <v>52</v>
      </c>
      <c r="B6" s="74">
        <v>717</v>
      </c>
      <c r="C6" s="75">
        <v>46092287</v>
      </c>
      <c r="D6" s="76">
        <v>1073</v>
      </c>
      <c r="E6" s="77">
        <v>3095107</v>
      </c>
      <c r="F6" s="76">
        <f t="shared" ref="F6:F12" si="0">B6+D6</f>
        <v>1790</v>
      </c>
      <c r="G6" s="77">
        <f t="shared" ref="G6:G12" si="1">C6+E6</f>
        <v>49187394</v>
      </c>
    </row>
    <row r="7" spans="1:9" ht="30" x14ac:dyDescent="0.25">
      <c r="A7" s="73" t="s">
        <v>5</v>
      </c>
      <c r="B7" s="76">
        <v>2000</v>
      </c>
      <c r="C7" s="77">
        <v>2823700</v>
      </c>
      <c r="D7" s="76">
        <v>116</v>
      </c>
      <c r="E7" s="77">
        <v>333329</v>
      </c>
      <c r="F7" s="76">
        <f t="shared" si="0"/>
        <v>2116</v>
      </c>
      <c r="G7" s="77">
        <f t="shared" si="1"/>
        <v>3157029</v>
      </c>
    </row>
    <row r="8" spans="1:9" x14ac:dyDescent="0.25">
      <c r="A8" s="78" t="s">
        <v>4</v>
      </c>
      <c r="B8" s="79">
        <v>45</v>
      </c>
      <c r="C8" s="80">
        <v>62615</v>
      </c>
      <c r="D8" s="79">
        <v>11</v>
      </c>
      <c r="E8" s="80">
        <v>31371</v>
      </c>
      <c r="F8" s="76">
        <f t="shared" si="0"/>
        <v>56</v>
      </c>
      <c r="G8" s="77">
        <f t="shared" si="1"/>
        <v>93986</v>
      </c>
    </row>
    <row r="9" spans="1:9" x14ac:dyDescent="0.25">
      <c r="A9" s="78" t="s">
        <v>0</v>
      </c>
      <c r="B9" s="79">
        <v>7889</v>
      </c>
      <c r="C9" s="80">
        <v>12835102</v>
      </c>
      <c r="D9" s="79">
        <v>349</v>
      </c>
      <c r="E9" s="80">
        <v>1005282</v>
      </c>
      <c r="F9" s="76">
        <f t="shared" si="0"/>
        <v>8238</v>
      </c>
      <c r="G9" s="77">
        <f t="shared" si="1"/>
        <v>13840384</v>
      </c>
    </row>
    <row r="10" spans="1:9" x14ac:dyDescent="0.25">
      <c r="A10" s="78" t="s">
        <v>2</v>
      </c>
      <c r="B10" s="79">
        <v>180</v>
      </c>
      <c r="C10" s="80">
        <v>157923</v>
      </c>
      <c r="D10" s="79">
        <v>8</v>
      </c>
      <c r="E10" s="80">
        <v>7021</v>
      </c>
      <c r="F10" s="76">
        <f t="shared" si="0"/>
        <v>188</v>
      </c>
      <c r="G10" s="77">
        <f t="shared" si="1"/>
        <v>164944</v>
      </c>
    </row>
    <row r="11" spans="1:9" x14ac:dyDescent="0.25">
      <c r="A11" s="78" t="s">
        <v>1</v>
      </c>
      <c r="B11" s="79">
        <v>7921</v>
      </c>
      <c r="C11" s="80">
        <v>22750926</v>
      </c>
      <c r="D11" s="79">
        <v>-2077</v>
      </c>
      <c r="E11" s="80">
        <v>-5965994</v>
      </c>
      <c r="F11" s="76">
        <f t="shared" si="0"/>
        <v>5844</v>
      </c>
      <c r="G11" s="77">
        <f t="shared" si="1"/>
        <v>16784932</v>
      </c>
    </row>
    <row r="12" spans="1:9" x14ac:dyDescent="0.25">
      <c r="A12" s="78" t="s">
        <v>3</v>
      </c>
      <c r="B12" s="79">
        <v>4</v>
      </c>
      <c r="C12" s="80">
        <v>6166</v>
      </c>
      <c r="D12" s="79">
        <v>3</v>
      </c>
      <c r="E12" s="80">
        <v>1495</v>
      </c>
      <c r="F12" s="76">
        <f t="shared" si="0"/>
        <v>7</v>
      </c>
      <c r="G12" s="77">
        <f t="shared" si="1"/>
        <v>7661</v>
      </c>
    </row>
    <row r="13" spans="1:9" ht="16.5" customHeight="1" x14ac:dyDescent="0.25">
      <c r="A13" s="81" t="s">
        <v>7</v>
      </c>
      <c r="B13" s="82">
        <f>SUM(B5:B12)</f>
        <v>20779</v>
      </c>
      <c r="C13" s="83">
        <f t="shared" ref="C13:G13" si="2">SUM(C5:C12)</f>
        <v>129261334</v>
      </c>
      <c r="D13" s="82">
        <f t="shared" si="2"/>
        <v>0</v>
      </c>
      <c r="E13" s="83">
        <f t="shared" si="2"/>
        <v>0</v>
      </c>
      <c r="F13" s="82">
        <f t="shared" si="2"/>
        <v>20779</v>
      </c>
      <c r="G13" s="83">
        <f t="shared" si="2"/>
        <v>129261334</v>
      </c>
    </row>
  </sheetData>
  <mergeCells count="6">
    <mergeCell ref="E1:G1"/>
    <mergeCell ref="A2:G2"/>
    <mergeCell ref="B3:C3"/>
    <mergeCell ref="D3:E3"/>
    <mergeCell ref="F3:G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1"/>
  <sheetViews>
    <sheetView view="pageBreakPreview" topLeftCell="A238" zoomScale="90" zoomScaleNormal="100" zoomScaleSheetLayoutView="90" workbookViewId="0">
      <selection activeCell="F246" sqref="F246:H246"/>
    </sheetView>
  </sheetViews>
  <sheetFormatPr defaultRowHeight="15" x14ac:dyDescent="0.25"/>
  <cols>
    <col min="1" max="1" width="9" customWidth="1"/>
    <col min="2" max="2" width="49.7109375" customWidth="1"/>
    <col min="3" max="3" width="13.85546875" customWidth="1"/>
    <col min="4" max="4" width="15.5703125" customWidth="1"/>
    <col min="5" max="5" width="16.28515625" customWidth="1"/>
    <col min="6" max="6" width="15.28515625" customWidth="1"/>
    <col min="7" max="7" width="16.140625" customWidth="1"/>
    <col min="8" max="8" width="19.28515625" customWidth="1"/>
    <col min="9" max="256" width="9.140625" customWidth="1"/>
    <col min="257" max="257" width="9" customWidth="1"/>
    <col min="258" max="258" width="49.7109375" customWidth="1"/>
    <col min="259" max="259" width="13.85546875" customWidth="1"/>
    <col min="260" max="260" width="15.5703125" customWidth="1"/>
    <col min="261" max="261" width="16.28515625" customWidth="1"/>
    <col min="262" max="262" width="15.28515625" customWidth="1"/>
    <col min="263" max="263" width="16.140625" customWidth="1"/>
    <col min="264" max="264" width="19.28515625" customWidth="1"/>
    <col min="265" max="512" width="9.140625" customWidth="1"/>
    <col min="513" max="513" width="9" customWidth="1"/>
    <col min="514" max="514" width="49.7109375" customWidth="1"/>
    <col min="515" max="515" width="13.85546875" customWidth="1"/>
    <col min="516" max="516" width="15.5703125" customWidth="1"/>
    <col min="517" max="517" width="16.28515625" customWidth="1"/>
    <col min="518" max="518" width="15.28515625" customWidth="1"/>
    <col min="519" max="519" width="16.140625" customWidth="1"/>
    <col min="520" max="520" width="19.28515625" customWidth="1"/>
    <col min="521" max="768" width="9.140625" customWidth="1"/>
    <col min="769" max="769" width="9" customWidth="1"/>
    <col min="770" max="770" width="49.7109375" customWidth="1"/>
    <col min="771" max="771" width="13.85546875" customWidth="1"/>
    <col min="772" max="772" width="15.5703125" customWidth="1"/>
    <col min="773" max="773" width="16.28515625" customWidth="1"/>
    <col min="774" max="774" width="15.28515625" customWidth="1"/>
    <col min="775" max="775" width="16.140625" customWidth="1"/>
    <col min="776" max="776" width="19.28515625" customWidth="1"/>
    <col min="777" max="1024" width="9.140625" customWidth="1"/>
    <col min="1025" max="1025" width="9" customWidth="1"/>
    <col min="1026" max="1026" width="49.7109375" customWidth="1"/>
    <col min="1027" max="1027" width="13.85546875" customWidth="1"/>
    <col min="1028" max="1028" width="15.5703125" customWidth="1"/>
    <col min="1029" max="1029" width="16.28515625" customWidth="1"/>
    <col min="1030" max="1030" width="15.28515625" customWidth="1"/>
    <col min="1031" max="1031" width="16.140625" customWidth="1"/>
    <col min="1032" max="1032" width="19.28515625" customWidth="1"/>
    <col min="1033" max="1280" width="9.140625" customWidth="1"/>
    <col min="1281" max="1281" width="9" customWidth="1"/>
    <col min="1282" max="1282" width="49.7109375" customWidth="1"/>
    <col min="1283" max="1283" width="13.85546875" customWidth="1"/>
    <col min="1284" max="1284" width="15.5703125" customWidth="1"/>
    <col min="1285" max="1285" width="16.28515625" customWidth="1"/>
    <col min="1286" max="1286" width="15.28515625" customWidth="1"/>
    <col min="1287" max="1287" width="16.140625" customWidth="1"/>
    <col min="1288" max="1288" width="19.28515625" customWidth="1"/>
    <col min="1289" max="1536" width="9.140625" customWidth="1"/>
    <col min="1537" max="1537" width="9" customWidth="1"/>
    <col min="1538" max="1538" width="49.7109375" customWidth="1"/>
    <col min="1539" max="1539" width="13.85546875" customWidth="1"/>
    <col min="1540" max="1540" width="15.5703125" customWidth="1"/>
    <col min="1541" max="1541" width="16.28515625" customWidth="1"/>
    <col min="1542" max="1542" width="15.28515625" customWidth="1"/>
    <col min="1543" max="1543" width="16.140625" customWidth="1"/>
    <col min="1544" max="1544" width="19.28515625" customWidth="1"/>
    <col min="1545" max="1792" width="9.140625" customWidth="1"/>
    <col min="1793" max="1793" width="9" customWidth="1"/>
    <col min="1794" max="1794" width="49.7109375" customWidth="1"/>
    <col min="1795" max="1795" width="13.85546875" customWidth="1"/>
    <col min="1796" max="1796" width="15.5703125" customWidth="1"/>
    <col min="1797" max="1797" width="16.28515625" customWidth="1"/>
    <col min="1798" max="1798" width="15.28515625" customWidth="1"/>
    <col min="1799" max="1799" width="16.140625" customWidth="1"/>
    <col min="1800" max="1800" width="19.28515625" customWidth="1"/>
    <col min="1801" max="2048" width="9.140625" customWidth="1"/>
    <col min="2049" max="2049" width="9" customWidth="1"/>
    <col min="2050" max="2050" width="49.7109375" customWidth="1"/>
    <col min="2051" max="2051" width="13.85546875" customWidth="1"/>
    <col min="2052" max="2052" width="15.5703125" customWidth="1"/>
    <col min="2053" max="2053" width="16.28515625" customWidth="1"/>
    <col min="2054" max="2054" width="15.28515625" customWidth="1"/>
    <col min="2055" max="2055" width="16.140625" customWidth="1"/>
    <col min="2056" max="2056" width="19.28515625" customWidth="1"/>
    <col min="2057" max="2304" width="9.140625" customWidth="1"/>
    <col min="2305" max="2305" width="9" customWidth="1"/>
    <col min="2306" max="2306" width="49.7109375" customWidth="1"/>
    <col min="2307" max="2307" width="13.85546875" customWidth="1"/>
    <col min="2308" max="2308" width="15.5703125" customWidth="1"/>
    <col min="2309" max="2309" width="16.28515625" customWidth="1"/>
    <col min="2310" max="2310" width="15.28515625" customWidth="1"/>
    <col min="2311" max="2311" width="16.140625" customWidth="1"/>
    <col min="2312" max="2312" width="19.28515625" customWidth="1"/>
    <col min="2313" max="2560" width="9.140625" customWidth="1"/>
    <col min="2561" max="2561" width="9" customWidth="1"/>
    <col min="2562" max="2562" width="49.7109375" customWidth="1"/>
    <col min="2563" max="2563" width="13.85546875" customWidth="1"/>
    <col min="2564" max="2564" width="15.5703125" customWidth="1"/>
    <col min="2565" max="2565" width="16.28515625" customWidth="1"/>
    <col min="2566" max="2566" width="15.28515625" customWidth="1"/>
    <col min="2567" max="2567" width="16.140625" customWidth="1"/>
    <col min="2568" max="2568" width="19.28515625" customWidth="1"/>
    <col min="2569" max="2816" width="9.140625" customWidth="1"/>
    <col min="2817" max="2817" width="9" customWidth="1"/>
    <col min="2818" max="2818" width="49.7109375" customWidth="1"/>
    <col min="2819" max="2819" width="13.85546875" customWidth="1"/>
    <col min="2820" max="2820" width="15.5703125" customWidth="1"/>
    <col min="2821" max="2821" width="16.28515625" customWidth="1"/>
    <col min="2822" max="2822" width="15.28515625" customWidth="1"/>
    <col min="2823" max="2823" width="16.140625" customWidth="1"/>
    <col min="2824" max="2824" width="19.28515625" customWidth="1"/>
    <col min="2825" max="3072" width="9.140625" customWidth="1"/>
    <col min="3073" max="3073" width="9" customWidth="1"/>
    <col min="3074" max="3074" width="49.7109375" customWidth="1"/>
    <col min="3075" max="3075" width="13.85546875" customWidth="1"/>
    <col min="3076" max="3076" width="15.5703125" customWidth="1"/>
    <col min="3077" max="3077" width="16.28515625" customWidth="1"/>
    <col min="3078" max="3078" width="15.28515625" customWidth="1"/>
    <col min="3079" max="3079" width="16.140625" customWidth="1"/>
    <col min="3080" max="3080" width="19.28515625" customWidth="1"/>
    <col min="3081" max="3328" width="9.140625" customWidth="1"/>
    <col min="3329" max="3329" width="9" customWidth="1"/>
    <col min="3330" max="3330" width="49.7109375" customWidth="1"/>
    <col min="3331" max="3331" width="13.85546875" customWidth="1"/>
    <col min="3332" max="3332" width="15.5703125" customWidth="1"/>
    <col min="3333" max="3333" width="16.28515625" customWidth="1"/>
    <col min="3334" max="3334" width="15.28515625" customWidth="1"/>
    <col min="3335" max="3335" width="16.140625" customWidth="1"/>
    <col min="3336" max="3336" width="19.28515625" customWidth="1"/>
    <col min="3337" max="3584" width="9.140625" customWidth="1"/>
    <col min="3585" max="3585" width="9" customWidth="1"/>
    <col min="3586" max="3586" width="49.7109375" customWidth="1"/>
    <col min="3587" max="3587" width="13.85546875" customWidth="1"/>
    <col min="3588" max="3588" width="15.5703125" customWidth="1"/>
    <col min="3589" max="3589" width="16.28515625" customWidth="1"/>
    <col min="3590" max="3590" width="15.28515625" customWidth="1"/>
    <col min="3591" max="3591" width="16.140625" customWidth="1"/>
    <col min="3592" max="3592" width="19.28515625" customWidth="1"/>
    <col min="3593" max="3840" width="9.140625" customWidth="1"/>
    <col min="3841" max="3841" width="9" customWidth="1"/>
    <col min="3842" max="3842" width="49.7109375" customWidth="1"/>
    <col min="3843" max="3843" width="13.85546875" customWidth="1"/>
    <col min="3844" max="3844" width="15.5703125" customWidth="1"/>
    <col min="3845" max="3845" width="16.28515625" customWidth="1"/>
    <col min="3846" max="3846" width="15.28515625" customWidth="1"/>
    <col min="3847" max="3847" width="16.140625" customWidth="1"/>
    <col min="3848" max="3848" width="19.28515625" customWidth="1"/>
    <col min="3849" max="4096" width="9.140625" customWidth="1"/>
    <col min="4097" max="4097" width="9" customWidth="1"/>
    <col min="4098" max="4098" width="49.7109375" customWidth="1"/>
    <col min="4099" max="4099" width="13.85546875" customWidth="1"/>
    <col min="4100" max="4100" width="15.5703125" customWidth="1"/>
    <col min="4101" max="4101" width="16.28515625" customWidth="1"/>
    <col min="4102" max="4102" width="15.28515625" customWidth="1"/>
    <col min="4103" max="4103" width="16.140625" customWidth="1"/>
    <col min="4104" max="4104" width="19.28515625" customWidth="1"/>
    <col min="4105" max="4352" width="9.140625" customWidth="1"/>
    <col min="4353" max="4353" width="9" customWidth="1"/>
    <col min="4354" max="4354" width="49.7109375" customWidth="1"/>
    <col min="4355" max="4355" width="13.85546875" customWidth="1"/>
    <col min="4356" max="4356" width="15.5703125" customWidth="1"/>
    <col min="4357" max="4357" width="16.28515625" customWidth="1"/>
    <col min="4358" max="4358" width="15.28515625" customWidth="1"/>
    <col min="4359" max="4359" width="16.140625" customWidth="1"/>
    <col min="4360" max="4360" width="19.28515625" customWidth="1"/>
    <col min="4361" max="4608" width="9.140625" customWidth="1"/>
    <col min="4609" max="4609" width="9" customWidth="1"/>
    <col min="4610" max="4610" width="49.7109375" customWidth="1"/>
    <col min="4611" max="4611" width="13.85546875" customWidth="1"/>
    <col min="4612" max="4612" width="15.5703125" customWidth="1"/>
    <col min="4613" max="4613" width="16.28515625" customWidth="1"/>
    <col min="4614" max="4614" width="15.28515625" customWidth="1"/>
    <col min="4615" max="4615" width="16.140625" customWidth="1"/>
    <col min="4616" max="4616" width="19.28515625" customWidth="1"/>
    <col min="4617" max="4864" width="9.140625" customWidth="1"/>
    <col min="4865" max="4865" width="9" customWidth="1"/>
    <col min="4866" max="4866" width="49.7109375" customWidth="1"/>
    <col min="4867" max="4867" width="13.85546875" customWidth="1"/>
    <col min="4868" max="4868" width="15.5703125" customWidth="1"/>
    <col min="4869" max="4869" width="16.28515625" customWidth="1"/>
    <col min="4870" max="4870" width="15.28515625" customWidth="1"/>
    <col min="4871" max="4871" width="16.140625" customWidth="1"/>
    <col min="4872" max="4872" width="19.28515625" customWidth="1"/>
    <col min="4873" max="5120" width="9.140625" customWidth="1"/>
    <col min="5121" max="5121" width="9" customWidth="1"/>
    <col min="5122" max="5122" width="49.7109375" customWidth="1"/>
    <col min="5123" max="5123" width="13.85546875" customWidth="1"/>
    <col min="5124" max="5124" width="15.5703125" customWidth="1"/>
    <col min="5125" max="5125" width="16.28515625" customWidth="1"/>
    <col min="5126" max="5126" width="15.28515625" customWidth="1"/>
    <col min="5127" max="5127" width="16.140625" customWidth="1"/>
    <col min="5128" max="5128" width="19.28515625" customWidth="1"/>
    <col min="5129" max="5376" width="9.140625" customWidth="1"/>
    <col min="5377" max="5377" width="9" customWidth="1"/>
    <col min="5378" max="5378" width="49.7109375" customWidth="1"/>
    <col min="5379" max="5379" width="13.85546875" customWidth="1"/>
    <col min="5380" max="5380" width="15.5703125" customWidth="1"/>
    <col min="5381" max="5381" width="16.28515625" customWidth="1"/>
    <col min="5382" max="5382" width="15.28515625" customWidth="1"/>
    <col min="5383" max="5383" width="16.140625" customWidth="1"/>
    <col min="5384" max="5384" width="19.28515625" customWidth="1"/>
    <col min="5385" max="5632" width="9.140625" customWidth="1"/>
    <col min="5633" max="5633" width="9" customWidth="1"/>
    <col min="5634" max="5634" width="49.7109375" customWidth="1"/>
    <col min="5635" max="5635" width="13.85546875" customWidth="1"/>
    <col min="5636" max="5636" width="15.5703125" customWidth="1"/>
    <col min="5637" max="5637" width="16.28515625" customWidth="1"/>
    <col min="5638" max="5638" width="15.28515625" customWidth="1"/>
    <col min="5639" max="5639" width="16.140625" customWidth="1"/>
    <col min="5640" max="5640" width="19.28515625" customWidth="1"/>
    <col min="5641" max="5888" width="9.140625" customWidth="1"/>
    <col min="5889" max="5889" width="9" customWidth="1"/>
    <col min="5890" max="5890" width="49.7109375" customWidth="1"/>
    <col min="5891" max="5891" width="13.85546875" customWidth="1"/>
    <col min="5892" max="5892" width="15.5703125" customWidth="1"/>
    <col min="5893" max="5893" width="16.28515625" customWidth="1"/>
    <col min="5894" max="5894" width="15.28515625" customWidth="1"/>
    <col min="5895" max="5895" width="16.140625" customWidth="1"/>
    <col min="5896" max="5896" width="19.28515625" customWidth="1"/>
    <col min="5897" max="6144" width="9.140625" customWidth="1"/>
    <col min="6145" max="6145" width="9" customWidth="1"/>
    <col min="6146" max="6146" width="49.7109375" customWidth="1"/>
    <col min="6147" max="6147" width="13.85546875" customWidth="1"/>
    <col min="6148" max="6148" width="15.5703125" customWidth="1"/>
    <col min="6149" max="6149" width="16.28515625" customWidth="1"/>
    <col min="6150" max="6150" width="15.28515625" customWidth="1"/>
    <col min="6151" max="6151" width="16.140625" customWidth="1"/>
    <col min="6152" max="6152" width="19.28515625" customWidth="1"/>
    <col min="6153" max="6400" width="9.140625" customWidth="1"/>
    <col min="6401" max="6401" width="9" customWidth="1"/>
    <col min="6402" max="6402" width="49.7109375" customWidth="1"/>
    <col min="6403" max="6403" width="13.85546875" customWidth="1"/>
    <col min="6404" max="6404" width="15.5703125" customWidth="1"/>
    <col min="6405" max="6405" width="16.28515625" customWidth="1"/>
    <col min="6406" max="6406" width="15.28515625" customWidth="1"/>
    <col min="6407" max="6407" width="16.140625" customWidth="1"/>
    <col min="6408" max="6408" width="19.28515625" customWidth="1"/>
    <col min="6409" max="6656" width="9.140625" customWidth="1"/>
    <col min="6657" max="6657" width="9" customWidth="1"/>
    <col min="6658" max="6658" width="49.7109375" customWidth="1"/>
    <col min="6659" max="6659" width="13.85546875" customWidth="1"/>
    <col min="6660" max="6660" width="15.5703125" customWidth="1"/>
    <col min="6661" max="6661" width="16.28515625" customWidth="1"/>
    <col min="6662" max="6662" width="15.28515625" customWidth="1"/>
    <col min="6663" max="6663" width="16.140625" customWidth="1"/>
    <col min="6664" max="6664" width="19.28515625" customWidth="1"/>
    <col min="6665" max="6912" width="9.140625" customWidth="1"/>
    <col min="6913" max="6913" width="9" customWidth="1"/>
    <col min="6914" max="6914" width="49.7109375" customWidth="1"/>
    <col min="6915" max="6915" width="13.85546875" customWidth="1"/>
    <col min="6916" max="6916" width="15.5703125" customWidth="1"/>
    <col min="6917" max="6917" width="16.28515625" customWidth="1"/>
    <col min="6918" max="6918" width="15.28515625" customWidth="1"/>
    <col min="6919" max="6919" width="16.140625" customWidth="1"/>
    <col min="6920" max="6920" width="19.28515625" customWidth="1"/>
    <col min="6921" max="7168" width="9.140625" customWidth="1"/>
    <col min="7169" max="7169" width="9" customWidth="1"/>
    <col min="7170" max="7170" width="49.7109375" customWidth="1"/>
    <col min="7171" max="7171" width="13.85546875" customWidth="1"/>
    <col min="7172" max="7172" width="15.5703125" customWidth="1"/>
    <col min="7173" max="7173" width="16.28515625" customWidth="1"/>
    <col min="7174" max="7174" width="15.28515625" customWidth="1"/>
    <col min="7175" max="7175" width="16.140625" customWidth="1"/>
    <col min="7176" max="7176" width="19.28515625" customWidth="1"/>
    <col min="7177" max="7424" width="9.140625" customWidth="1"/>
    <col min="7425" max="7425" width="9" customWidth="1"/>
    <col min="7426" max="7426" width="49.7109375" customWidth="1"/>
    <col min="7427" max="7427" width="13.85546875" customWidth="1"/>
    <col min="7428" max="7428" width="15.5703125" customWidth="1"/>
    <col min="7429" max="7429" width="16.28515625" customWidth="1"/>
    <col min="7430" max="7430" width="15.28515625" customWidth="1"/>
    <col min="7431" max="7431" width="16.140625" customWidth="1"/>
    <col min="7432" max="7432" width="19.28515625" customWidth="1"/>
    <col min="7433" max="7680" width="9.140625" customWidth="1"/>
    <col min="7681" max="7681" width="9" customWidth="1"/>
    <col min="7682" max="7682" width="49.7109375" customWidth="1"/>
    <col min="7683" max="7683" width="13.85546875" customWidth="1"/>
    <col min="7684" max="7684" width="15.5703125" customWidth="1"/>
    <col min="7685" max="7685" width="16.28515625" customWidth="1"/>
    <col min="7686" max="7686" width="15.28515625" customWidth="1"/>
    <col min="7687" max="7687" width="16.140625" customWidth="1"/>
    <col min="7688" max="7688" width="19.28515625" customWidth="1"/>
    <col min="7689" max="7936" width="9.140625" customWidth="1"/>
    <col min="7937" max="7937" width="9" customWidth="1"/>
    <col min="7938" max="7938" width="49.7109375" customWidth="1"/>
    <col min="7939" max="7939" width="13.85546875" customWidth="1"/>
    <col min="7940" max="7940" width="15.5703125" customWidth="1"/>
    <col min="7941" max="7941" width="16.28515625" customWidth="1"/>
    <col min="7942" max="7942" width="15.28515625" customWidth="1"/>
    <col min="7943" max="7943" width="16.140625" customWidth="1"/>
    <col min="7944" max="7944" width="19.28515625" customWidth="1"/>
    <col min="7945" max="8192" width="9.140625" customWidth="1"/>
    <col min="8193" max="8193" width="9" customWidth="1"/>
    <col min="8194" max="8194" width="49.7109375" customWidth="1"/>
    <col min="8195" max="8195" width="13.85546875" customWidth="1"/>
    <col min="8196" max="8196" width="15.5703125" customWidth="1"/>
    <col min="8197" max="8197" width="16.28515625" customWidth="1"/>
    <col min="8198" max="8198" width="15.28515625" customWidth="1"/>
    <col min="8199" max="8199" width="16.140625" customWidth="1"/>
    <col min="8200" max="8200" width="19.28515625" customWidth="1"/>
    <col min="8201" max="8448" width="9.140625" customWidth="1"/>
    <col min="8449" max="8449" width="9" customWidth="1"/>
    <col min="8450" max="8450" width="49.7109375" customWidth="1"/>
    <col min="8451" max="8451" width="13.85546875" customWidth="1"/>
    <col min="8452" max="8452" width="15.5703125" customWidth="1"/>
    <col min="8453" max="8453" width="16.28515625" customWidth="1"/>
    <col min="8454" max="8454" width="15.28515625" customWidth="1"/>
    <col min="8455" max="8455" width="16.140625" customWidth="1"/>
    <col min="8456" max="8456" width="19.28515625" customWidth="1"/>
    <col min="8457" max="8704" width="9.140625" customWidth="1"/>
    <col min="8705" max="8705" width="9" customWidth="1"/>
    <col min="8706" max="8706" width="49.7109375" customWidth="1"/>
    <col min="8707" max="8707" width="13.85546875" customWidth="1"/>
    <col min="8708" max="8708" width="15.5703125" customWidth="1"/>
    <col min="8709" max="8709" width="16.28515625" customWidth="1"/>
    <col min="8710" max="8710" width="15.28515625" customWidth="1"/>
    <col min="8711" max="8711" width="16.140625" customWidth="1"/>
    <col min="8712" max="8712" width="19.28515625" customWidth="1"/>
    <col min="8713" max="8960" width="9.140625" customWidth="1"/>
    <col min="8961" max="8961" width="9" customWidth="1"/>
    <col min="8962" max="8962" width="49.7109375" customWidth="1"/>
    <col min="8963" max="8963" width="13.85546875" customWidth="1"/>
    <col min="8964" max="8964" width="15.5703125" customWidth="1"/>
    <col min="8965" max="8965" width="16.28515625" customWidth="1"/>
    <col min="8966" max="8966" width="15.28515625" customWidth="1"/>
    <col min="8967" max="8967" width="16.140625" customWidth="1"/>
    <col min="8968" max="8968" width="19.28515625" customWidth="1"/>
    <col min="8969" max="9216" width="9.140625" customWidth="1"/>
    <col min="9217" max="9217" width="9" customWidth="1"/>
    <col min="9218" max="9218" width="49.7109375" customWidth="1"/>
    <col min="9219" max="9219" width="13.85546875" customWidth="1"/>
    <col min="9220" max="9220" width="15.5703125" customWidth="1"/>
    <col min="9221" max="9221" width="16.28515625" customWidth="1"/>
    <col min="9222" max="9222" width="15.28515625" customWidth="1"/>
    <col min="9223" max="9223" width="16.140625" customWidth="1"/>
    <col min="9224" max="9224" width="19.28515625" customWidth="1"/>
    <col min="9225" max="9472" width="9.140625" customWidth="1"/>
    <col min="9473" max="9473" width="9" customWidth="1"/>
    <col min="9474" max="9474" width="49.7109375" customWidth="1"/>
    <col min="9475" max="9475" width="13.85546875" customWidth="1"/>
    <col min="9476" max="9476" width="15.5703125" customWidth="1"/>
    <col min="9477" max="9477" width="16.28515625" customWidth="1"/>
    <col min="9478" max="9478" width="15.28515625" customWidth="1"/>
    <col min="9479" max="9479" width="16.140625" customWidth="1"/>
    <col min="9480" max="9480" width="19.28515625" customWidth="1"/>
    <col min="9481" max="9728" width="9.140625" customWidth="1"/>
    <col min="9729" max="9729" width="9" customWidth="1"/>
    <col min="9730" max="9730" width="49.7109375" customWidth="1"/>
    <col min="9731" max="9731" width="13.85546875" customWidth="1"/>
    <col min="9732" max="9732" width="15.5703125" customWidth="1"/>
    <col min="9733" max="9733" width="16.28515625" customWidth="1"/>
    <col min="9734" max="9734" width="15.28515625" customWidth="1"/>
    <col min="9735" max="9735" width="16.140625" customWidth="1"/>
    <col min="9736" max="9736" width="19.28515625" customWidth="1"/>
    <col min="9737" max="9984" width="9.140625" customWidth="1"/>
    <col min="9985" max="9985" width="9" customWidth="1"/>
    <col min="9986" max="9986" width="49.7109375" customWidth="1"/>
    <col min="9987" max="9987" width="13.85546875" customWidth="1"/>
    <col min="9988" max="9988" width="15.5703125" customWidth="1"/>
    <col min="9989" max="9989" width="16.28515625" customWidth="1"/>
    <col min="9990" max="9990" width="15.28515625" customWidth="1"/>
    <col min="9991" max="9991" width="16.140625" customWidth="1"/>
    <col min="9992" max="9992" width="19.28515625" customWidth="1"/>
    <col min="9993" max="10240" width="9.140625" customWidth="1"/>
    <col min="10241" max="10241" width="9" customWidth="1"/>
    <col min="10242" max="10242" width="49.7109375" customWidth="1"/>
    <col min="10243" max="10243" width="13.85546875" customWidth="1"/>
    <col min="10244" max="10244" width="15.5703125" customWidth="1"/>
    <col min="10245" max="10245" width="16.28515625" customWidth="1"/>
    <col min="10246" max="10246" width="15.28515625" customWidth="1"/>
    <col min="10247" max="10247" width="16.140625" customWidth="1"/>
    <col min="10248" max="10248" width="19.28515625" customWidth="1"/>
    <col min="10249" max="10496" width="9.140625" customWidth="1"/>
    <col min="10497" max="10497" width="9" customWidth="1"/>
    <col min="10498" max="10498" width="49.7109375" customWidth="1"/>
    <col min="10499" max="10499" width="13.85546875" customWidth="1"/>
    <col min="10500" max="10500" width="15.5703125" customWidth="1"/>
    <col min="10501" max="10501" width="16.28515625" customWidth="1"/>
    <col min="10502" max="10502" width="15.28515625" customWidth="1"/>
    <col min="10503" max="10503" width="16.140625" customWidth="1"/>
    <col min="10504" max="10504" width="19.28515625" customWidth="1"/>
    <col min="10505" max="10752" width="9.140625" customWidth="1"/>
    <col min="10753" max="10753" width="9" customWidth="1"/>
    <col min="10754" max="10754" width="49.7109375" customWidth="1"/>
    <col min="10755" max="10755" width="13.85546875" customWidth="1"/>
    <col min="10756" max="10756" width="15.5703125" customWidth="1"/>
    <col min="10757" max="10757" width="16.28515625" customWidth="1"/>
    <col min="10758" max="10758" width="15.28515625" customWidth="1"/>
    <col min="10759" max="10759" width="16.140625" customWidth="1"/>
    <col min="10760" max="10760" width="19.28515625" customWidth="1"/>
    <col min="10761" max="11008" width="9.140625" customWidth="1"/>
    <col min="11009" max="11009" width="9" customWidth="1"/>
    <col min="11010" max="11010" width="49.7109375" customWidth="1"/>
    <col min="11011" max="11011" width="13.85546875" customWidth="1"/>
    <col min="11012" max="11012" width="15.5703125" customWidth="1"/>
    <col min="11013" max="11013" width="16.28515625" customWidth="1"/>
    <col min="11014" max="11014" width="15.28515625" customWidth="1"/>
    <col min="11015" max="11015" width="16.140625" customWidth="1"/>
    <col min="11016" max="11016" width="19.28515625" customWidth="1"/>
    <col min="11017" max="11264" width="9.140625" customWidth="1"/>
    <col min="11265" max="11265" width="9" customWidth="1"/>
    <col min="11266" max="11266" width="49.7109375" customWidth="1"/>
    <col min="11267" max="11267" width="13.85546875" customWidth="1"/>
    <col min="11268" max="11268" width="15.5703125" customWidth="1"/>
    <col min="11269" max="11269" width="16.28515625" customWidth="1"/>
    <col min="11270" max="11270" width="15.28515625" customWidth="1"/>
    <col min="11271" max="11271" width="16.140625" customWidth="1"/>
    <col min="11272" max="11272" width="19.28515625" customWidth="1"/>
    <col min="11273" max="11520" width="9.140625" customWidth="1"/>
    <col min="11521" max="11521" width="9" customWidth="1"/>
    <col min="11522" max="11522" width="49.7109375" customWidth="1"/>
    <col min="11523" max="11523" width="13.85546875" customWidth="1"/>
    <col min="11524" max="11524" width="15.5703125" customWidth="1"/>
    <col min="11525" max="11525" width="16.28515625" customWidth="1"/>
    <col min="11526" max="11526" width="15.28515625" customWidth="1"/>
    <col min="11527" max="11527" width="16.140625" customWidth="1"/>
    <col min="11528" max="11528" width="19.28515625" customWidth="1"/>
    <col min="11529" max="11776" width="9.140625" customWidth="1"/>
    <col min="11777" max="11777" width="9" customWidth="1"/>
    <col min="11778" max="11778" width="49.7109375" customWidth="1"/>
    <col min="11779" max="11779" width="13.85546875" customWidth="1"/>
    <col min="11780" max="11780" width="15.5703125" customWidth="1"/>
    <col min="11781" max="11781" width="16.28515625" customWidth="1"/>
    <col min="11782" max="11782" width="15.28515625" customWidth="1"/>
    <col min="11783" max="11783" width="16.140625" customWidth="1"/>
    <col min="11784" max="11784" width="19.28515625" customWidth="1"/>
    <col min="11785" max="12032" width="9.140625" customWidth="1"/>
    <col min="12033" max="12033" width="9" customWidth="1"/>
    <col min="12034" max="12034" width="49.7109375" customWidth="1"/>
    <col min="12035" max="12035" width="13.85546875" customWidth="1"/>
    <col min="12036" max="12036" width="15.5703125" customWidth="1"/>
    <col min="12037" max="12037" width="16.28515625" customWidth="1"/>
    <col min="12038" max="12038" width="15.28515625" customWidth="1"/>
    <col min="12039" max="12039" width="16.140625" customWidth="1"/>
    <col min="12040" max="12040" width="19.28515625" customWidth="1"/>
    <col min="12041" max="12288" width="9.140625" customWidth="1"/>
    <col min="12289" max="12289" width="9" customWidth="1"/>
    <col min="12290" max="12290" width="49.7109375" customWidth="1"/>
    <col min="12291" max="12291" width="13.85546875" customWidth="1"/>
    <col min="12292" max="12292" width="15.5703125" customWidth="1"/>
    <col min="12293" max="12293" width="16.28515625" customWidth="1"/>
    <col min="12294" max="12294" width="15.28515625" customWidth="1"/>
    <col min="12295" max="12295" width="16.140625" customWidth="1"/>
    <col min="12296" max="12296" width="19.28515625" customWidth="1"/>
    <col min="12297" max="12544" width="9.140625" customWidth="1"/>
    <col min="12545" max="12545" width="9" customWidth="1"/>
    <col min="12546" max="12546" width="49.7109375" customWidth="1"/>
    <col min="12547" max="12547" width="13.85546875" customWidth="1"/>
    <col min="12548" max="12548" width="15.5703125" customWidth="1"/>
    <col min="12549" max="12549" width="16.28515625" customWidth="1"/>
    <col min="12550" max="12550" width="15.28515625" customWidth="1"/>
    <col min="12551" max="12551" width="16.140625" customWidth="1"/>
    <col min="12552" max="12552" width="19.28515625" customWidth="1"/>
    <col min="12553" max="12800" width="9.140625" customWidth="1"/>
    <col min="12801" max="12801" width="9" customWidth="1"/>
    <col min="12802" max="12802" width="49.7109375" customWidth="1"/>
    <col min="12803" max="12803" width="13.85546875" customWidth="1"/>
    <col min="12804" max="12804" width="15.5703125" customWidth="1"/>
    <col min="12805" max="12805" width="16.28515625" customWidth="1"/>
    <col min="12806" max="12806" width="15.28515625" customWidth="1"/>
    <col min="12807" max="12807" width="16.140625" customWidth="1"/>
    <col min="12808" max="12808" width="19.28515625" customWidth="1"/>
    <col min="12809" max="13056" width="9.140625" customWidth="1"/>
    <col min="13057" max="13057" width="9" customWidth="1"/>
    <col min="13058" max="13058" width="49.7109375" customWidth="1"/>
    <col min="13059" max="13059" width="13.85546875" customWidth="1"/>
    <col min="13060" max="13060" width="15.5703125" customWidth="1"/>
    <col min="13061" max="13061" width="16.28515625" customWidth="1"/>
    <col min="13062" max="13062" width="15.28515625" customWidth="1"/>
    <col min="13063" max="13063" width="16.140625" customWidth="1"/>
    <col min="13064" max="13064" width="19.28515625" customWidth="1"/>
    <col min="13065" max="13312" width="9.140625" customWidth="1"/>
    <col min="13313" max="13313" width="9" customWidth="1"/>
    <col min="13314" max="13314" width="49.7109375" customWidth="1"/>
    <col min="13315" max="13315" width="13.85546875" customWidth="1"/>
    <col min="13316" max="13316" width="15.5703125" customWidth="1"/>
    <col min="13317" max="13317" width="16.28515625" customWidth="1"/>
    <col min="13318" max="13318" width="15.28515625" customWidth="1"/>
    <col min="13319" max="13319" width="16.140625" customWidth="1"/>
    <col min="13320" max="13320" width="19.28515625" customWidth="1"/>
    <col min="13321" max="13568" width="9.140625" customWidth="1"/>
    <col min="13569" max="13569" width="9" customWidth="1"/>
    <col min="13570" max="13570" width="49.7109375" customWidth="1"/>
    <col min="13571" max="13571" width="13.85546875" customWidth="1"/>
    <col min="13572" max="13572" width="15.5703125" customWidth="1"/>
    <col min="13573" max="13573" width="16.28515625" customWidth="1"/>
    <col min="13574" max="13574" width="15.28515625" customWidth="1"/>
    <col min="13575" max="13575" width="16.140625" customWidth="1"/>
    <col min="13576" max="13576" width="19.28515625" customWidth="1"/>
    <col min="13577" max="13824" width="9.140625" customWidth="1"/>
    <col min="13825" max="13825" width="9" customWidth="1"/>
    <col min="13826" max="13826" width="49.7109375" customWidth="1"/>
    <col min="13827" max="13827" width="13.85546875" customWidth="1"/>
    <col min="13828" max="13828" width="15.5703125" customWidth="1"/>
    <col min="13829" max="13829" width="16.28515625" customWidth="1"/>
    <col min="13830" max="13830" width="15.28515625" customWidth="1"/>
    <col min="13831" max="13831" width="16.140625" customWidth="1"/>
    <col min="13832" max="13832" width="19.28515625" customWidth="1"/>
    <col min="13833" max="14080" width="9.140625" customWidth="1"/>
    <col min="14081" max="14081" width="9" customWidth="1"/>
    <col min="14082" max="14082" width="49.7109375" customWidth="1"/>
    <col min="14083" max="14083" width="13.85546875" customWidth="1"/>
    <col min="14084" max="14084" width="15.5703125" customWidth="1"/>
    <col min="14085" max="14085" width="16.28515625" customWidth="1"/>
    <col min="14086" max="14086" width="15.28515625" customWidth="1"/>
    <col min="14087" max="14087" width="16.140625" customWidth="1"/>
    <col min="14088" max="14088" width="19.28515625" customWidth="1"/>
    <col min="14089" max="14336" width="9.140625" customWidth="1"/>
    <col min="14337" max="14337" width="9" customWidth="1"/>
    <col min="14338" max="14338" width="49.7109375" customWidth="1"/>
    <col min="14339" max="14339" width="13.85546875" customWidth="1"/>
    <col min="14340" max="14340" width="15.5703125" customWidth="1"/>
    <col min="14341" max="14341" width="16.28515625" customWidth="1"/>
    <col min="14342" max="14342" width="15.28515625" customWidth="1"/>
    <col min="14343" max="14343" width="16.140625" customWidth="1"/>
    <col min="14344" max="14344" width="19.28515625" customWidth="1"/>
    <col min="14345" max="14592" width="9.140625" customWidth="1"/>
    <col min="14593" max="14593" width="9" customWidth="1"/>
    <col min="14594" max="14594" width="49.7109375" customWidth="1"/>
    <col min="14595" max="14595" width="13.85546875" customWidth="1"/>
    <col min="14596" max="14596" width="15.5703125" customWidth="1"/>
    <col min="14597" max="14597" width="16.28515625" customWidth="1"/>
    <col min="14598" max="14598" width="15.28515625" customWidth="1"/>
    <col min="14599" max="14599" width="16.140625" customWidth="1"/>
    <col min="14600" max="14600" width="19.28515625" customWidth="1"/>
    <col min="14601" max="14848" width="9.140625" customWidth="1"/>
    <col min="14849" max="14849" width="9" customWidth="1"/>
    <col min="14850" max="14850" width="49.7109375" customWidth="1"/>
    <col min="14851" max="14851" width="13.85546875" customWidth="1"/>
    <col min="14852" max="14852" width="15.5703125" customWidth="1"/>
    <col min="14853" max="14853" width="16.28515625" customWidth="1"/>
    <col min="14854" max="14854" width="15.28515625" customWidth="1"/>
    <col min="14855" max="14855" width="16.140625" customWidth="1"/>
    <col min="14856" max="14856" width="19.28515625" customWidth="1"/>
    <col min="14857" max="15104" width="9.140625" customWidth="1"/>
    <col min="15105" max="15105" width="9" customWidth="1"/>
    <col min="15106" max="15106" width="49.7109375" customWidth="1"/>
    <col min="15107" max="15107" width="13.85546875" customWidth="1"/>
    <col min="15108" max="15108" width="15.5703125" customWidth="1"/>
    <col min="15109" max="15109" width="16.28515625" customWidth="1"/>
    <col min="15110" max="15110" width="15.28515625" customWidth="1"/>
    <col min="15111" max="15111" width="16.140625" customWidth="1"/>
    <col min="15112" max="15112" width="19.28515625" customWidth="1"/>
    <col min="15113" max="15360" width="9.140625" customWidth="1"/>
    <col min="15361" max="15361" width="9" customWidth="1"/>
    <col min="15362" max="15362" width="49.7109375" customWidth="1"/>
    <col min="15363" max="15363" width="13.85546875" customWidth="1"/>
    <col min="15364" max="15364" width="15.5703125" customWidth="1"/>
    <col min="15365" max="15365" width="16.28515625" customWidth="1"/>
    <col min="15366" max="15366" width="15.28515625" customWidth="1"/>
    <col min="15367" max="15367" width="16.140625" customWidth="1"/>
    <col min="15368" max="15368" width="19.28515625" customWidth="1"/>
    <col min="15369" max="15616" width="9.140625" customWidth="1"/>
    <col min="15617" max="15617" width="9" customWidth="1"/>
    <col min="15618" max="15618" width="49.7109375" customWidth="1"/>
    <col min="15619" max="15619" width="13.85546875" customWidth="1"/>
    <col min="15620" max="15620" width="15.5703125" customWidth="1"/>
    <col min="15621" max="15621" width="16.28515625" customWidth="1"/>
    <col min="15622" max="15622" width="15.28515625" customWidth="1"/>
    <col min="15623" max="15623" width="16.140625" customWidth="1"/>
    <col min="15624" max="15624" width="19.28515625" customWidth="1"/>
    <col min="15625" max="15872" width="9.140625" customWidth="1"/>
    <col min="15873" max="15873" width="9" customWidth="1"/>
    <col min="15874" max="15874" width="49.7109375" customWidth="1"/>
    <col min="15875" max="15875" width="13.85546875" customWidth="1"/>
    <col min="15876" max="15876" width="15.5703125" customWidth="1"/>
    <col min="15877" max="15877" width="16.28515625" customWidth="1"/>
    <col min="15878" max="15878" width="15.28515625" customWidth="1"/>
    <col min="15879" max="15879" width="16.140625" customWidth="1"/>
    <col min="15880" max="15880" width="19.28515625" customWidth="1"/>
    <col min="15881" max="16128" width="9.140625" customWidth="1"/>
    <col min="16129" max="16129" width="9" customWidth="1"/>
    <col min="16130" max="16130" width="49.7109375" customWidth="1"/>
    <col min="16131" max="16131" width="13.85546875" customWidth="1"/>
    <col min="16132" max="16132" width="15.5703125" customWidth="1"/>
    <col min="16133" max="16133" width="16.28515625" customWidth="1"/>
    <col min="16134" max="16134" width="15.28515625" customWidth="1"/>
    <col min="16135" max="16135" width="16.140625" customWidth="1"/>
    <col min="16136" max="16136" width="19.28515625" customWidth="1"/>
    <col min="16137" max="16384" width="9.140625" customWidth="1"/>
  </cols>
  <sheetData>
    <row r="1" spans="1:9" ht="48.75" customHeight="1" x14ac:dyDescent="0.25">
      <c r="F1" s="189" t="s">
        <v>437</v>
      </c>
      <c r="G1" s="189"/>
      <c r="H1" s="189"/>
      <c r="I1" s="192"/>
    </row>
    <row r="2" spans="1:9" ht="53.25" customHeight="1" x14ac:dyDescent="0.25">
      <c r="B2" s="135" t="s">
        <v>374</v>
      </c>
      <c r="C2" s="135"/>
      <c r="D2" s="135"/>
      <c r="E2" s="135"/>
      <c r="F2" s="135"/>
      <c r="G2" s="135"/>
      <c r="H2" s="135"/>
    </row>
    <row r="3" spans="1:9" ht="15.75" customHeight="1" x14ac:dyDescent="0.25">
      <c r="B3" s="129" t="s">
        <v>175</v>
      </c>
      <c r="C3" s="129"/>
      <c r="D3" s="129"/>
      <c r="E3" s="129"/>
      <c r="F3" s="129"/>
      <c r="G3" s="129"/>
      <c r="H3" s="129"/>
    </row>
    <row r="4" spans="1:9" ht="12.75" customHeight="1" x14ac:dyDescent="0.25"/>
    <row r="5" spans="1:9" ht="30" customHeight="1" x14ac:dyDescent="0.25">
      <c r="A5" s="140" t="s">
        <v>176</v>
      </c>
      <c r="B5" s="140" t="s">
        <v>177</v>
      </c>
      <c r="C5" s="142" t="s">
        <v>375</v>
      </c>
      <c r="D5" s="142"/>
      <c r="E5" s="143" t="s">
        <v>376</v>
      </c>
      <c r="F5" s="143"/>
      <c r="G5" s="142" t="s">
        <v>377</v>
      </c>
      <c r="H5" s="142"/>
    </row>
    <row r="6" spans="1:9" ht="12.75" customHeight="1" x14ac:dyDescent="0.25">
      <c r="A6" s="141"/>
      <c r="B6" s="141"/>
      <c r="C6" s="51" t="s">
        <v>12</v>
      </c>
      <c r="D6" s="52" t="s">
        <v>189</v>
      </c>
      <c r="E6" s="51" t="s">
        <v>12</v>
      </c>
      <c r="F6" s="52" t="s">
        <v>189</v>
      </c>
      <c r="G6" s="51" t="s">
        <v>12</v>
      </c>
      <c r="H6" s="52" t="s">
        <v>189</v>
      </c>
    </row>
    <row r="7" spans="1:9" ht="36.75" customHeight="1" x14ac:dyDescent="0.25">
      <c r="A7" s="43" t="s">
        <v>194</v>
      </c>
      <c r="B7" s="53" t="s">
        <v>195</v>
      </c>
      <c r="C7" s="47">
        <v>229</v>
      </c>
      <c r="D7" s="45">
        <v>13611870</v>
      </c>
      <c r="E7" s="47">
        <v>66</v>
      </c>
      <c r="F7" s="45">
        <v>5300741</v>
      </c>
      <c r="G7" s="46"/>
      <c r="H7" s="46"/>
    </row>
    <row r="8" spans="1:9" ht="36.75" customHeight="1" x14ac:dyDescent="0.25">
      <c r="A8" s="43" t="s">
        <v>196</v>
      </c>
      <c r="B8" s="53" t="s">
        <v>197</v>
      </c>
      <c r="C8" s="45">
        <v>1631</v>
      </c>
      <c r="D8" s="45">
        <v>56217060</v>
      </c>
      <c r="E8" s="46"/>
      <c r="F8" s="46"/>
      <c r="G8" s="46"/>
      <c r="H8" s="46"/>
    </row>
    <row r="9" spans="1:9" ht="36.75" customHeight="1" x14ac:dyDescent="0.25">
      <c r="A9" s="43" t="s">
        <v>198</v>
      </c>
      <c r="B9" s="53" t="s">
        <v>199</v>
      </c>
      <c r="C9" s="47">
        <v>582</v>
      </c>
      <c r="D9" s="45">
        <v>11453531</v>
      </c>
      <c r="E9" s="46"/>
      <c r="F9" s="46"/>
      <c r="G9" s="47">
        <v>16</v>
      </c>
      <c r="H9" s="45">
        <v>348553</v>
      </c>
    </row>
    <row r="10" spans="1:9" ht="36.75" customHeight="1" x14ac:dyDescent="0.25">
      <c r="A10" s="43" t="s">
        <v>200</v>
      </c>
      <c r="B10" s="53" t="s">
        <v>201</v>
      </c>
      <c r="C10" s="46"/>
      <c r="D10" s="46"/>
      <c r="E10" s="46"/>
      <c r="F10" s="46"/>
      <c r="G10" s="47">
        <v>149</v>
      </c>
      <c r="H10" s="45">
        <v>1573805</v>
      </c>
    </row>
    <row r="11" spans="1:9" ht="36.75" customHeight="1" x14ac:dyDescent="0.25">
      <c r="A11" s="43" t="s">
        <v>202</v>
      </c>
      <c r="B11" s="53" t="s">
        <v>203</v>
      </c>
      <c r="C11" s="47">
        <v>73</v>
      </c>
      <c r="D11" s="45">
        <v>2298321</v>
      </c>
      <c r="E11" s="45">
        <v>5473</v>
      </c>
      <c r="F11" s="45">
        <v>605491772</v>
      </c>
      <c r="G11" s="46"/>
      <c r="H11" s="46"/>
    </row>
    <row r="12" spans="1:9" ht="24.75" customHeight="1" x14ac:dyDescent="0.25">
      <c r="A12" s="43" t="s">
        <v>204</v>
      </c>
      <c r="B12" s="53" t="s">
        <v>205</v>
      </c>
      <c r="C12" s="47">
        <v>3</v>
      </c>
      <c r="D12" s="45">
        <v>74782</v>
      </c>
      <c r="E12" s="45">
        <v>2462</v>
      </c>
      <c r="F12" s="45">
        <v>163434405</v>
      </c>
      <c r="G12" s="46"/>
      <c r="H12" s="46"/>
    </row>
    <row r="13" spans="1:9" ht="36.75" customHeight="1" x14ac:dyDescent="0.25">
      <c r="A13" s="43" t="s">
        <v>206</v>
      </c>
      <c r="B13" s="53" t="s">
        <v>207</v>
      </c>
      <c r="C13" s="47">
        <v>903</v>
      </c>
      <c r="D13" s="45">
        <v>32412998</v>
      </c>
      <c r="E13" s="46"/>
      <c r="F13" s="46"/>
      <c r="G13" s="46"/>
      <c r="H13" s="46"/>
    </row>
    <row r="14" spans="1:9" ht="60.75" customHeight="1" x14ac:dyDescent="0.25">
      <c r="A14" s="43" t="s">
        <v>208</v>
      </c>
      <c r="B14" s="53" t="s">
        <v>209</v>
      </c>
      <c r="C14" s="47">
        <v>329</v>
      </c>
      <c r="D14" s="45">
        <v>3635056</v>
      </c>
      <c r="E14" s="46"/>
      <c r="F14" s="46"/>
      <c r="G14" s="46"/>
      <c r="H14" s="46"/>
    </row>
    <row r="15" spans="1:9" ht="72.75" customHeight="1" x14ac:dyDescent="0.25">
      <c r="A15" s="43" t="s">
        <v>210</v>
      </c>
      <c r="B15" s="53" t="s">
        <v>211</v>
      </c>
      <c r="C15" s="45">
        <v>1591</v>
      </c>
      <c r="D15" s="45">
        <v>47846355</v>
      </c>
      <c r="E15" s="46"/>
      <c r="F15" s="46"/>
      <c r="G15" s="46"/>
      <c r="H15" s="46"/>
    </row>
    <row r="16" spans="1:9" ht="36.75" customHeight="1" x14ac:dyDescent="0.25">
      <c r="A16" s="43" t="s">
        <v>212</v>
      </c>
      <c r="B16" s="53" t="s">
        <v>213</v>
      </c>
      <c r="C16" s="45">
        <v>1592</v>
      </c>
      <c r="D16" s="45">
        <v>17890159</v>
      </c>
      <c r="E16" s="46"/>
      <c r="F16" s="46"/>
      <c r="G16" s="46"/>
      <c r="H16" s="46"/>
    </row>
    <row r="17" spans="1:8" ht="36.75" customHeight="1" x14ac:dyDescent="0.25">
      <c r="A17" s="43" t="s">
        <v>214</v>
      </c>
      <c r="B17" s="53" t="s">
        <v>215</v>
      </c>
      <c r="C17" s="45">
        <v>1055</v>
      </c>
      <c r="D17" s="45">
        <v>11445541</v>
      </c>
      <c r="E17" s="46"/>
      <c r="F17" s="46"/>
      <c r="G17" s="46"/>
      <c r="H17" s="46"/>
    </row>
    <row r="18" spans="1:8" ht="36.75" customHeight="1" x14ac:dyDescent="0.25">
      <c r="A18" s="43" t="s">
        <v>216</v>
      </c>
      <c r="B18" s="53" t="s">
        <v>217</v>
      </c>
      <c r="C18" s="45">
        <v>2678</v>
      </c>
      <c r="D18" s="45">
        <v>29658651</v>
      </c>
      <c r="E18" s="47">
        <v>50</v>
      </c>
      <c r="F18" s="45">
        <v>1702500</v>
      </c>
      <c r="G18" s="46"/>
      <c r="H18" s="46"/>
    </row>
    <row r="19" spans="1:8" ht="36.75" customHeight="1" x14ac:dyDescent="0.25">
      <c r="A19" s="43" t="s">
        <v>218</v>
      </c>
      <c r="B19" s="53" t="s">
        <v>219</v>
      </c>
      <c r="C19" s="47">
        <v>227</v>
      </c>
      <c r="D19" s="45">
        <v>3788845</v>
      </c>
      <c r="E19" s="46"/>
      <c r="F19" s="46"/>
      <c r="G19" s="46"/>
      <c r="H19" s="46"/>
    </row>
    <row r="20" spans="1:8" ht="36.75" customHeight="1" x14ac:dyDescent="0.25">
      <c r="A20" s="43" t="s">
        <v>220</v>
      </c>
      <c r="B20" s="53" t="s">
        <v>221</v>
      </c>
      <c r="C20" s="45">
        <v>4400</v>
      </c>
      <c r="D20" s="45">
        <v>46817754</v>
      </c>
      <c r="E20" s="46"/>
      <c r="F20" s="46"/>
      <c r="G20" s="46"/>
      <c r="H20" s="46"/>
    </row>
    <row r="21" spans="1:8" ht="36.75" customHeight="1" x14ac:dyDescent="0.25">
      <c r="A21" s="43" t="s">
        <v>222</v>
      </c>
      <c r="B21" s="53" t="s">
        <v>223</v>
      </c>
      <c r="C21" s="45">
        <v>1661</v>
      </c>
      <c r="D21" s="45">
        <v>17161523</v>
      </c>
      <c r="E21" s="46"/>
      <c r="F21" s="46"/>
      <c r="G21" s="46"/>
      <c r="H21" s="46"/>
    </row>
    <row r="22" spans="1:8" ht="36.75" customHeight="1" x14ac:dyDescent="0.25">
      <c r="A22" s="43" t="s">
        <v>224</v>
      </c>
      <c r="B22" s="53" t="s">
        <v>225</v>
      </c>
      <c r="C22" s="47">
        <v>152</v>
      </c>
      <c r="D22" s="45">
        <v>1602678</v>
      </c>
      <c r="E22" s="46"/>
      <c r="F22" s="46"/>
      <c r="G22" s="46"/>
      <c r="H22" s="46"/>
    </row>
    <row r="23" spans="1:8" ht="36.75" customHeight="1" x14ac:dyDescent="0.25">
      <c r="A23" s="43" t="s">
        <v>226</v>
      </c>
      <c r="B23" s="53" t="s">
        <v>227</v>
      </c>
      <c r="C23" s="45">
        <v>2227</v>
      </c>
      <c r="D23" s="45">
        <v>31548005</v>
      </c>
      <c r="E23" s="47">
        <v>734</v>
      </c>
      <c r="F23" s="45">
        <v>31060371</v>
      </c>
      <c r="G23" s="47">
        <v>941</v>
      </c>
      <c r="H23" s="45">
        <v>29880719</v>
      </c>
    </row>
    <row r="24" spans="1:8" ht="36.75" customHeight="1" x14ac:dyDescent="0.25">
      <c r="A24" s="43" t="s">
        <v>228</v>
      </c>
      <c r="B24" s="53" t="s">
        <v>229</v>
      </c>
      <c r="C24" s="47">
        <v>528</v>
      </c>
      <c r="D24" s="45">
        <v>5112126</v>
      </c>
      <c r="E24" s="46"/>
      <c r="F24" s="46"/>
      <c r="G24" s="46"/>
      <c r="H24" s="46"/>
    </row>
    <row r="25" spans="1:8" ht="36.75" customHeight="1" x14ac:dyDescent="0.25">
      <c r="A25" s="43" t="s">
        <v>230</v>
      </c>
      <c r="B25" s="53" t="s">
        <v>231</v>
      </c>
      <c r="C25" s="45">
        <v>2310</v>
      </c>
      <c r="D25" s="45">
        <v>26815722</v>
      </c>
      <c r="E25" s="45">
        <v>1361</v>
      </c>
      <c r="F25" s="45">
        <v>42794280</v>
      </c>
      <c r="G25" s="47">
        <v>28</v>
      </c>
      <c r="H25" s="45">
        <v>315842</v>
      </c>
    </row>
    <row r="26" spans="1:8" ht="36.75" customHeight="1" x14ac:dyDescent="0.25">
      <c r="A26" s="43" t="s">
        <v>232</v>
      </c>
      <c r="B26" s="53" t="s">
        <v>233</v>
      </c>
      <c r="C26" s="46"/>
      <c r="D26" s="46"/>
      <c r="E26" s="46"/>
      <c r="F26" s="46"/>
      <c r="G26" s="47">
        <v>36</v>
      </c>
      <c r="H26" s="45">
        <v>833405</v>
      </c>
    </row>
    <row r="27" spans="1:8" ht="36.75" customHeight="1" x14ac:dyDescent="0.25">
      <c r="A27" s="43" t="s">
        <v>234</v>
      </c>
      <c r="B27" s="53" t="s">
        <v>239</v>
      </c>
      <c r="C27" s="45">
        <v>1325</v>
      </c>
      <c r="D27" s="45">
        <v>14841620</v>
      </c>
      <c r="E27" s="46"/>
      <c r="F27" s="46"/>
      <c r="G27" s="46"/>
      <c r="H27" s="46"/>
    </row>
    <row r="28" spans="1:8" ht="36.75" customHeight="1" x14ac:dyDescent="0.25">
      <c r="A28" s="43" t="s">
        <v>236</v>
      </c>
      <c r="B28" s="53" t="s">
        <v>241</v>
      </c>
      <c r="C28" s="47">
        <v>873</v>
      </c>
      <c r="D28" s="45">
        <v>9343355</v>
      </c>
      <c r="E28" s="46"/>
      <c r="F28" s="46"/>
      <c r="G28" s="46"/>
      <c r="H28" s="46"/>
    </row>
    <row r="29" spans="1:8" ht="36.75" customHeight="1" x14ac:dyDescent="0.25">
      <c r="A29" s="43" t="s">
        <v>238</v>
      </c>
      <c r="B29" s="53" t="s">
        <v>243</v>
      </c>
      <c r="C29" s="45">
        <v>1055</v>
      </c>
      <c r="D29" s="45">
        <v>10513510</v>
      </c>
      <c r="E29" s="46"/>
      <c r="F29" s="46"/>
      <c r="G29" s="46"/>
      <c r="H29" s="46"/>
    </row>
    <row r="30" spans="1:8" ht="36.75" customHeight="1" x14ac:dyDescent="0.25">
      <c r="A30" s="43" t="s">
        <v>240</v>
      </c>
      <c r="B30" s="53" t="s">
        <v>245</v>
      </c>
      <c r="C30" s="45">
        <v>1264</v>
      </c>
      <c r="D30" s="45">
        <v>13231965</v>
      </c>
      <c r="E30" s="46"/>
      <c r="F30" s="46"/>
      <c r="G30" s="46"/>
      <c r="H30" s="46"/>
    </row>
    <row r="31" spans="1:8" ht="36.75" customHeight="1" x14ac:dyDescent="0.25">
      <c r="A31" s="43" t="s">
        <v>242</v>
      </c>
      <c r="B31" s="53" t="s">
        <v>247</v>
      </c>
      <c r="C31" s="47">
        <v>957</v>
      </c>
      <c r="D31" s="45">
        <v>13632880</v>
      </c>
      <c r="E31" s="46"/>
      <c r="F31" s="46"/>
      <c r="G31" s="46"/>
      <c r="H31" s="46"/>
    </row>
    <row r="32" spans="1:8" ht="36.75" customHeight="1" x14ac:dyDescent="0.25">
      <c r="A32" s="43" t="s">
        <v>244</v>
      </c>
      <c r="B32" s="53" t="s">
        <v>251</v>
      </c>
      <c r="C32" s="47">
        <v>585</v>
      </c>
      <c r="D32" s="45">
        <v>5849524</v>
      </c>
      <c r="E32" s="46"/>
      <c r="F32" s="46"/>
      <c r="G32" s="46"/>
      <c r="H32" s="46"/>
    </row>
    <row r="33" spans="1:8" ht="36.75" customHeight="1" x14ac:dyDescent="0.25">
      <c r="A33" s="43" t="s">
        <v>246</v>
      </c>
      <c r="B33" s="53" t="s">
        <v>253</v>
      </c>
      <c r="C33" s="47">
        <v>355</v>
      </c>
      <c r="D33" s="45">
        <v>4608865</v>
      </c>
      <c r="E33" s="46"/>
      <c r="F33" s="46"/>
      <c r="G33" s="46"/>
      <c r="H33" s="46"/>
    </row>
    <row r="34" spans="1:8" ht="36.75" customHeight="1" x14ac:dyDescent="0.25">
      <c r="A34" s="43" t="s">
        <v>248</v>
      </c>
      <c r="B34" s="53" t="s">
        <v>255</v>
      </c>
      <c r="C34" s="47">
        <v>758</v>
      </c>
      <c r="D34" s="45">
        <v>8528194</v>
      </c>
      <c r="E34" s="46"/>
      <c r="F34" s="46"/>
      <c r="G34" s="46"/>
      <c r="H34" s="46"/>
    </row>
    <row r="35" spans="1:8" ht="36.75" customHeight="1" x14ac:dyDescent="0.25">
      <c r="A35" s="43" t="s">
        <v>250</v>
      </c>
      <c r="B35" s="53" t="s">
        <v>257</v>
      </c>
      <c r="C35" s="47">
        <v>551</v>
      </c>
      <c r="D35" s="45">
        <v>6192803</v>
      </c>
      <c r="E35" s="47">
        <v>92</v>
      </c>
      <c r="F35" s="45">
        <v>2120574</v>
      </c>
      <c r="G35" s="46"/>
      <c r="H35" s="46"/>
    </row>
    <row r="36" spans="1:8" ht="24.75" customHeight="1" x14ac:dyDescent="0.25">
      <c r="A36" s="43" t="s">
        <v>252</v>
      </c>
      <c r="B36" s="53" t="s">
        <v>259</v>
      </c>
      <c r="C36" s="47">
        <v>586</v>
      </c>
      <c r="D36" s="45">
        <v>6717809</v>
      </c>
      <c r="E36" s="46"/>
      <c r="F36" s="46"/>
      <c r="G36" s="46"/>
      <c r="H36" s="46"/>
    </row>
    <row r="37" spans="1:8" ht="36.75" customHeight="1" x14ac:dyDescent="0.25">
      <c r="A37" s="43" t="s">
        <v>254</v>
      </c>
      <c r="B37" s="53" t="s">
        <v>261</v>
      </c>
      <c r="C37" s="45">
        <v>1785</v>
      </c>
      <c r="D37" s="45">
        <v>21330127</v>
      </c>
      <c r="E37" s="47">
        <v>389</v>
      </c>
      <c r="F37" s="45">
        <v>35276254</v>
      </c>
      <c r="G37" s="47">
        <v>48</v>
      </c>
      <c r="H37" s="45">
        <v>1009962</v>
      </c>
    </row>
    <row r="38" spans="1:8" ht="36.75" customHeight="1" x14ac:dyDescent="0.25">
      <c r="A38" s="43" t="s">
        <v>256</v>
      </c>
      <c r="B38" s="53" t="s">
        <v>263</v>
      </c>
      <c r="C38" s="47">
        <v>4</v>
      </c>
      <c r="D38" s="45">
        <v>47168</v>
      </c>
      <c r="E38" s="46"/>
      <c r="F38" s="46"/>
      <c r="G38" s="46"/>
      <c r="H38" s="46"/>
    </row>
    <row r="39" spans="1:8" ht="24.75" customHeight="1" x14ac:dyDescent="0.25">
      <c r="A39" s="43" t="s">
        <v>258</v>
      </c>
      <c r="B39" s="53" t="s">
        <v>265</v>
      </c>
      <c r="C39" s="47">
        <v>393</v>
      </c>
      <c r="D39" s="45">
        <v>4265170</v>
      </c>
      <c r="E39" s="46"/>
      <c r="F39" s="46"/>
      <c r="G39" s="46"/>
      <c r="H39" s="46"/>
    </row>
    <row r="40" spans="1:8" ht="24.75" customHeight="1" x14ac:dyDescent="0.25">
      <c r="A40" s="43" t="s">
        <v>260</v>
      </c>
      <c r="B40" s="53" t="s">
        <v>267</v>
      </c>
      <c r="C40" s="47">
        <v>38</v>
      </c>
      <c r="D40" s="45">
        <v>405510</v>
      </c>
      <c r="E40" s="46"/>
      <c r="F40" s="46"/>
      <c r="G40" s="46"/>
      <c r="H40" s="46"/>
    </row>
    <row r="41" spans="1:8" ht="36.75" customHeight="1" x14ac:dyDescent="0.25">
      <c r="A41" s="43" t="s">
        <v>262</v>
      </c>
      <c r="B41" s="53" t="s">
        <v>269</v>
      </c>
      <c r="C41" s="47">
        <v>10</v>
      </c>
      <c r="D41" s="45">
        <v>117537</v>
      </c>
      <c r="E41" s="46"/>
      <c r="F41" s="46"/>
      <c r="G41" s="46"/>
      <c r="H41" s="46"/>
    </row>
    <row r="42" spans="1:8" ht="24.75" customHeight="1" x14ac:dyDescent="0.25">
      <c r="A42" s="43" t="s">
        <v>264</v>
      </c>
      <c r="B42" s="53" t="s">
        <v>271</v>
      </c>
      <c r="C42" s="47">
        <v>13</v>
      </c>
      <c r="D42" s="45">
        <v>158612</v>
      </c>
      <c r="E42" s="46"/>
      <c r="F42" s="46"/>
      <c r="G42" s="46"/>
      <c r="H42" s="46"/>
    </row>
    <row r="43" spans="1:8" ht="24.75" customHeight="1" x14ac:dyDescent="0.25">
      <c r="A43" s="43" t="s">
        <v>266</v>
      </c>
      <c r="B43" s="53" t="s">
        <v>273</v>
      </c>
      <c r="C43" s="47">
        <v>345</v>
      </c>
      <c r="D43" s="45">
        <v>3949039</v>
      </c>
      <c r="E43" s="46"/>
      <c r="F43" s="46"/>
      <c r="G43" s="46"/>
      <c r="H43" s="46"/>
    </row>
    <row r="44" spans="1:8" ht="24.75" customHeight="1" x14ac:dyDescent="0.25">
      <c r="A44" s="43" t="s">
        <v>268</v>
      </c>
      <c r="B44" s="53" t="s">
        <v>275</v>
      </c>
      <c r="C44" s="45">
        <v>1405</v>
      </c>
      <c r="D44" s="45">
        <v>15330911</v>
      </c>
      <c r="E44" s="46"/>
      <c r="F44" s="46"/>
      <c r="G44" s="46"/>
      <c r="H44" s="46"/>
    </row>
    <row r="45" spans="1:8" ht="24.75" customHeight="1" x14ac:dyDescent="0.25">
      <c r="A45" s="43" t="s">
        <v>270</v>
      </c>
      <c r="B45" s="53" t="s">
        <v>277</v>
      </c>
      <c r="C45" s="47">
        <v>19</v>
      </c>
      <c r="D45" s="45">
        <v>206800</v>
      </c>
      <c r="E45" s="46"/>
      <c r="F45" s="46"/>
      <c r="G45" s="46"/>
      <c r="H45" s="46"/>
    </row>
    <row r="46" spans="1:8" ht="24.75" customHeight="1" x14ac:dyDescent="0.25">
      <c r="A46" s="43" t="s">
        <v>272</v>
      </c>
      <c r="B46" s="53" t="s">
        <v>279</v>
      </c>
      <c r="C46" s="47">
        <v>275</v>
      </c>
      <c r="D46" s="45">
        <v>3192121</v>
      </c>
      <c r="E46" s="46"/>
      <c r="F46" s="46"/>
      <c r="G46" s="46"/>
      <c r="H46" s="46"/>
    </row>
    <row r="47" spans="1:8" ht="24.75" customHeight="1" x14ac:dyDescent="0.25">
      <c r="A47" s="43" t="s">
        <v>274</v>
      </c>
      <c r="B47" s="53" t="s">
        <v>281</v>
      </c>
      <c r="C47" s="47">
        <v>4</v>
      </c>
      <c r="D47" s="45">
        <v>36690</v>
      </c>
      <c r="E47" s="46"/>
      <c r="F47" s="46"/>
      <c r="G47" s="46"/>
      <c r="H47" s="46"/>
    </row>
    <row r="48" spans="1:8" ht="24.75" customHeight="1" x14ac:dyDescent="0.25">
      <c r="A48" s="43" t="s">
        <v>276</v>
      </c>
      <c r="B48" s="53" t="s">
        <v>283</v>
      </c>
      <c r="C48" s="47">
        <v>383</v>
      </c>
      <c r="D48" s="45">
        <v>4178918</v>
      </c>
      <c r="E48" s="46"/>
      <c r="F48" s="46"/>
      <c r="G48" s="46"/>
      <c r="H48" s="46"/>
    </row>
    <row r="49" spans="1:8" ht="36.75" customHeight="1" x14ac:dyDescent="0.25">
      <c r="A49" s="43" t="s">
        <v>278</v>
      </c>
      <c r="B49" s="53" t="s">
        <v>285</v>
      </c>
      <c r="C49" s="47">
        <v>3</v>
      </c>
      <c r="D49" s="45">
        <v>24849</v>
      </c>
      <c r="E49" s="46"/>
      <c r="F49" s="46"/>
      <c r="G49" s="46"/>
      <c r="H49" s="46"/>
    </row>
    <row r="50" spans="1:8" ht="36.75" customHeight="1" x14ac:dyDescent="0.25">
      <c r="A50" s="43" t="s">
        <v>280</v>
      </c>
      <c r="B50" s="53" t="s">
        <v>287</v>
      </c>
      <c r="C50" s="47">
        <v>461</v>
      </c>
      <c r="D50" s="45">
        <v>5098787</v>
      </c>
      <c r="E50" s="46"/>
      <c r="F50" s="46"/>
      <c r="G50" s="46"/>
      <c r="H50" s="46"/>
    </row>
    <row r="51" spans="1:8" ht="24.75" customHeight="1" x14ac:dyDescent="0.25">
      <c r="A51" s="43" t="s">
        <v>282</v>
      </c>
      <c r="B51" s="53" t="s">
        <v>291</v>
      </c>
      <c r="C51" s="47">
        <v>18</v>
      </c>
      <c r="D51" s="45">
        <v>215992</v>
      </c>
      <c r="E51" s="46"/>
      <c r="F51" s="46"/>
      <c r="G51" s="46"/>
      <c r="H51" s="46"/>
    </row>
    <row r="52" spans="1:8" ht="24.75" customHeight="1" x14ac:dyDescent="0.25">
      <c r="A52" s="43" t="s">
        <v>284</v>
      </c>
      <c r="B52" s="53" t="s">
        <v>293</v>
      </c>
      <c r="C52" s="47">
        <v>17</v>
      </c>
      <c r="D52" s="45">
        <v>196791</v>
      </c>
      <c r="E52" s="46"/>
      <c r="F52" s="46"/>
      <c r="G52" s="46"/>
      <c r="H52" s="46"/>
    </row>
    <row r="53" spans="1:8" ht="24.75" customHeight="1" x14ac:dyDescent="0.25">
      <c r="A53" s="43" t="s">
        <v>286</v>
      </c>
      <c r="B53" s="53" t="s">
        <v>295</v>
      </c>
      <c r="C53" s="47">
        <v>705</v>
      </c>
      <c r="D53" s="45">
        <v>9476113</v>
      </c>
      <c r="E53" s="46"/>
      <c r="F53" s="46"/>
      <c r="G53" s="46"/>
      <c r="H53" s="46"/>
    </row>
    <row r="54" spans="1:8" ht="36.75" customHeight="1" x14ac:dyDescent="0.25">
      <c r="A54" s="43" t="s">
        <v>288</v>
      </c>
      <c r="B54" s="53" t="s">
        <v>297</v>
      </c>
      <c r="C54" s="47">
        <v>22</v>
      </c>
      <c r="D54" s="45">
        <v>228754</v>
      </c>
      <c r="E54" s="46"/>
      <c r="F54" s="46"/>
      <c r="G54" s="46"/>
      <c r="H54" s="46"/>
    </row>
    <row r="55" spans="1:8" ht="24.75" customHeight="1" x14ac:dyDescent="0.25">
      <c r="A55" s="43" t="s">
        <v>290</v>
      </c>
      <c r="B55" s="53" t="s">
        <v>299</v>
      </c>
      <c r="C55" s="47">
        <v>769</v>
      </c>
      <c r="D55" s="45">
        <v>8556006</v>
      </c>
      <c r="E55" s="46"/>
      <c r="F55" s="46"/>
      <c r="G55" s="46"/>
      <c r="H55" s="46"/>
    </row>
    <row r="56" spans="1:8" ht="24.75" customHeight="1" x14ac:dyDescent="0.25">
      <c r="A56" s="43" t="s">
        <v>292</v>
      </c>
      <c r="B56" s="53" t="s">
        <v>301</v>
      </c>
      <c r="C56" s="47">
        <v>912</v>
      </c>
      <c r="D56" s="45">
        <v>10456078</v>
      </c>
      <c r="E56" s="45">
        <v>1325</v>
      </c>
      <c r="F56" s="45">
        <v>59914760</v>
      </c>
      <c r="G56" s="46"/>
      <c r="H56" s="46"/>
    </row>
    <row r="57" spans="1:8" ht="24.75" customHeight="1" x14ac:dyDescent="0.25">
      <c r="A57" s="43" t="s">
        <v>294</v>
      </c>
      <c r="B57" s="53" t="s">
        <v>303</v>
      </c>
      <c r="C57" s="47">
        <v>51</v>
      </c>
      <c r="D57" s="45">
        <v>549409</v>
      </c>
      <c r="E57" s="46"/>
      <c r="F57" s="46"/>
      <c r="G57" s="46"/>
      <c r="H57" s="46"/>
    </row>
    <row r="58" spans="1:8" ht="24.75" customHeight="1" x14ac:dyDescent="0.25">
      <c r="A58" s="43" t="s">
        <v>296</v>
      </c>
      <c r="B58" s="53" t="s">
        <v>305</v>
      </c>
      <c r="C58" s="47">
        <v>15</v>
      </c>
      <c r="D58" s="45">
        <v>153294</v>
      </c>
      <c r="E58" s="46"/>
      <c r="F58" s="46"/>
      <c r="G58" s="46"/>
      <c r="H58" s="46"/>
    </row>
    <row r="59" spans="1:8" ht="24.75" customHeight="1" x14ac:dyDescent="0.25">
      <c r="A59" s="43" t="s">
        <v>298</v>
      </c>
      <c r="B59" s="53" t="s">
        <v>307</v>
      </c>
      <c r="C59" s="47">
        <v>2</v>
      </c>
      <c r="D59" s="45">
        <v>21544</v>
      </c>
      <c r="E59" s="46"/>
      <c r="F59" s="46"/>
      <c r="G59" s="46"/>
      <c r="H59" s="46"/>
    </row>
    <row r="60" spans="1:8" ht="24.75" customHeight="1" x14ac:dyDescent="0.25">
      <c r="A60" s="43" t="s">
        <v>300</v>
      </c>
      <c r="B60" s="53" t="s">
        <v>309</v>
      </c>
      <c r="C60" s="47">
        <v>46</v>
      </c>
      <c r="D60" s="45">
        <v>524658</v>
      </c>
      <c r="E60" s="46"/>
      <c r="F60" s="46"/>
      <c r="G60" s="46"/>
      <c r="H60" s="46"/>
    </row>
    <row r="61" spans="1:8" ht="24.75" customHeight="1" x14ac:dyDescent="0.25">
      <c r="A61" s="43" t="s">
        <v>302</v>
      </c>
      <c r="B61" s="53" t="s">
        <v>311</v>
      </c>
      <c r="C61" s="47">
        <v>879</v>
      </c>
      <c r="D61" s="45">
        <v>9693422</v>
      </c>
      <c r="E61" s="46"/>
      <c r="F61" s="46"/>
      <c r="G61" s="46"/>
      <c r="H61" s="46"/>
    </row>
    <row r="62" spans="1:8" ht="24.75" customHeight="1" x14ac:dyDescent="0.25">
      <c r="A62" s="43" t="s">
        <v>304</v>
      </c>
      <c r="B62" s="53" t="s">
        <v>313</v>
      </c>
      <c r="C62" s="47">
        <v>333</v>
      </c>
      <c r="D62" s="45">
        <v>3568877</v>
      </c>
      <c r="E62" s="46"/>
      <c r="F62" s="46"/>
      <c r="G62" s="46"/>
      <c r="H62" s="46"/>
    </row>
    <row r="63" spans="1:8" ht="24.75" customHeight="1" x14ac:dyDescent="0.25">
      <c r="A63" s="43" t="s">
        <v>306</v>
      </c>
      <c r="B63" s="53" t="s">
        <v>315</v>
      </c>
      <c r="C63" s="47">
        <v>2</v>
      </c>
      <c r="D63" s="45">
        <v>29483</v>
      </c>
      <c r="E63" s="46"/>
      <c r="F63" s="46"/>
      <c r="G63" s="46"/>
      <c r="H63" s="46"/>
    </row>
    <row r="64" spans="1:8" ht="36.75" customHeight="1" x14ac:dyDescent="0.25">
      <c r="A64" s="43" t="s">
        <v>308</v>
      </c>
      <c r="B64" s="53" t="s">
        <v>317</v>
      </c>
      <c r="C64" s="45">
        <v>1252</v>
      </c>
      <c r="D64" s="45">
        <v>13951840</v>
      </c>
      <c r="E64" s="46"/>
      <c r="F64" s="46"/>
      <c r="G64" s="46"/>
      <c r="H64" s="46"/>
    </row>
    <row r="65" spans="1:8" ht="36.75" customHeight="1" x14ac:dyDescent="0.25">
      <c r="A65" s="43" t="s">
        <v>310</v>
      </c>
      <c r="B65" s="53" t="s">
        <v>319</v>
      </c>
      <c r="C65" s="47">
        <v>297</v>
      </c>
      <c r="D65" s="45">
        <v>3301573</v>
      </c>
      <c r="E65" s="46"/>
      <c r="F65" s="46"/>
      <c r="G65" s="46"/>
      <c r="H65" s="46"/>
    </row>
    <row r="66" spans="1:8" ht="24.75" customHeight="1" x14ac:dyDescent="0.25">
      <c r="A66" s="43" t="s">
        <v>312</v>
      </c>
      <c r="B66" s="53" t="s">
        <v>321</v>
      </c>
      <c r="C66" s="47">
        <v>9</v>
      </c>
      <c r="D66" s="45">
        <v>90944</v>
      </c>
      <c r="E66" s="46"/>
      <c r="F66" s="46"/>
      <c r="G66" s="46"/>
      <c r="H66" s="46"/>
    </row>
    <row r="67" spans="1:8" ht="24.75" customHeight="1" x14ac:dyDescent="0.25">
      <c r="A67" s="43" t="s">
        <v>314</v>
      </c>
      <c r="B67" s="53" t="s">
        <v>323</v>
      </c>
      <c r="C67" s="47">
        <v>106</v>
      </c>
      <c r="D67" s="45">
        <v>1185705</v>
      </c>
      <c r="E67" s="46"/>
      <c r="F67" s="46"/>
      <c r="G67" s="46"/>
      <c r="H67" s="46"/>
    </row>
    <row r="68" spans="1:8" ht="24.75" customHeight="1" x14ac:dyDescent="0.25">
      <c r="A68" s="43" t="s">
        <v>316</v>
      </c>
      <c r="B68" s="53" t="s">
        <v>325</v>
      </c>
      <c r="C68" s="47">
        <v>7</v>
      </c>
      <c r="D68" s="45">
        <v>62583</v>
      </c>
      <c r="E68" s="46"/>
      <c r="F68" s="46"/>
      <c r="G68" s="46"/>
      <c r="H68" s="46"/>
    </row>
    <row r="69" spans="1:8" ht="24.75" customHeight="1" x14ac:dyDescent="0.25">
      <c r="A69" s="43" t="s">
        <v>318</v>
      </c>
      <c r="B69" s="53" t="s">
        <v>327</v>
      </c>
      <c r="C69" s="47">
        <v>34</v>
      </c>
      <c r="D69" s="45">
        <v>291121</v>
      </c>
      <c r="E69" s="46"/>
      <c r="F69" s="46"/>
      <c r="G69" s="46"/>
      <c r="H69" s="46"/>
    </row>
    <row r="70" spans="1:8" ht="24.75" customHeight="1" x14ac:dyDescent="0.25">
      <c r="A70" s="43" t="s">
        <v>320</v>
      </c>
      <c r="B70" s="53" t="s">
        <v>329</v>
      </c>
      <c r="C70" s="47">
        <v>599</v>
      </c>
      <c r="D70" s="45">
        <v>6297368</v>
      </c>
      <c r="E70" s="46"/>
      <c r="F70" s="46"/>
      <c r="G70" s="46"/>
      <c r="H70" s="46"/>
    </row>
    <row r="71" spans="1:8" ht="48.75" customHeight="1" x14ac:dyDescent="0.25">
      <c r="A71" s="43" t="s">
        <v>322</v>
      </c>
      <c r="B71" s="53" t="s">
        <v>331</v>
      </c>
      <c r="C71" s="47">
        <v>274</v>
      </c>
      <c r="D71" s="45">
        <v>2850235</v>
      </c>
      <c r="E71" s="46"/>
      <c r="F71" s="46"/>
      <c r="G71" s="46"/>
      <c r="H71" s="46"/>
    </row>
    <row r="72" spans="1:8" ht="24.75" customHeight="1" x14ac:dyDescent="0.25">
      <c r="A72" s="43" t="s">
        <v>324</v>
      </c>
      <c r="B72" s="53" t="s">
        <v>333</v>
      </c>
      <c r="C72" s="47">
        <v>537</v>
      </c>
      <c r="D72" s="45">
        <v>5728513</v>
      </c>
      <c r="E72" s="46"/>
      <c r="F72" s="46"/>
      <c r="G72" s="46"/>
      <c r="H72" s="46"/>
    </row>
    <row r="73" spans="1:8" ht="24.75" customHeight="1" x14ac:dyDescent="0.25">
      <c r="A73" s="43" t="s">
        <v>326</v>
      </c>
      <c r="B73" s="53" t="s">
        <v>335</v>
      </c>
      <c r="C73" s="47">
        <v>816</v>
      </c>
      <c r="D73" s="45">
        <v>8749049</v>
      </c>
      <c r="E73" s="46"/>
      <c r="F73" s="46"/>
      <c r="G73" s="46"/>
      <c r="H73" s="46"/>
    </row>
    <row r="74" spans="1:8" ht="24.75" customHeight="1" x14ac:dyDescent="0.25">
      <c r="A74" s="43" t="s">
        <v>328</v>
      </c>
      <c r="B74" s="53" t="s">
        <v>337</v>
      </c>
      <c r="C74" s="47">
        <v>116</v>
      </c>
      <c r="D74" s="45">
        <v>1260993</v>
      </c>
      <c r="E74" s="46"/>
      <c r="F74" s="46"/>
      <c r="G74" s="46"/>
      <c r="H74" s="46"/>
    </row>
    <row r="75" spans="1:8" ht="24.75" customHeight="1" x14ac:dyDescent="0.25">
      <c r="A75" s="43" t="s">
        <v>330</v>
      </c>
      <c r="B75" s="53" t="s">
        <v>339</v>
      </c>
      <c r="C75" s="47">
        <v>2</v>
      </c>
      <c r="D75" s="45">
        <v>19759</v>
      </c>
      <c r="E75" s="46"/>
      <c r="F75" s="46"/>
      <c r="G75" s="46"/>
      <c r="H75" s="46"/>
    </row>
    <row r="76" spans="1:8" ht="12.75" customHeight="1" x14ac:dyDescent="0.25">
      <c r="A76" s="43" t="s">
        <v>332</v>
      </c>
      <c r="B76" s="53" t="s">
        <v>378</v>
      </c>
      <c r="C76" s="46"/>
      <c r="D76" s="46"/>
      <c r="E76" s="46"/>
      <c r="F76" s="46"/>
      <c r="G76" s="47">
        <v>108</v>
      </c>
      <c r="H76" s="45">
        <v>1562335</v>
      </c>
    </row>
    <row r="77" spans="1:8" ht="36.75" customHeight="1" x14ac:dyDescent="0.25">
      <c r="A77" s="43" t="s">
        <v>334</v>
      </c>
      <c r="B77" s="53" t="s">
        <v>341</v>
      </c>
      <c r="C77" s="47">
        <v>8</v>
      </c>
      <c r="D77" s="45">
        <v>80652</v>
      </c>
      <c r="E77" s="46"/>
      <c r="F77" s="46"/>
      <c r="G77" s="46"/>
      <c r="H77" s="46"/>
    </row>
    <row r="78" spans="1:8" ht="36.75" customHeight="1" x14ac:dyDescent="0.25">
      <c r="A78" s="43" t="s">
        <v>336</v>
      </c>
      <c r="B78" s="53" t="s">
        <v>343</v>
      </c>
      <c r="C78" s="47">
        <v>39</v>
      </c>
      <c r="D78" s="45">
        <v>443268</v>
      </c>
      <c r="E78" s="46"/>
      <c r="F78" s="46"/>
      <c r="G78" s="46"/>
      <c r="H78" s="46"/>
    </row>
    <row r="79" spans="1:8" ht="24.75" customHeight="1" x14ac:dyDescent="0.25">
      <c r="A79" s="43" t="s">
        <v>338</v>
      </c>
      <c r="B79" s="53" t="s">
        <v>379</v>
      </c>
      <c r="C79" s="47">
        <v>455</v>
      </c>
      <c r="D79" s="45">
        <v>51448778</v>
      </c>
      <c r="E79" s="46"/>
      <c r="F79" s="46"/>
      <c r="G79" s="46"/>
      <c r="H79" s="46"/>
    </row>
    <row r="80" spans="1:8" ht="36.75" customHeight="1" x14ac:dyDescent="0.25">
      <c r="A80" s="43" t="s">
        <v>340</v>
      </c>
      <c r="B80" s="53" t="s">
        <v>380</v>
      </c>
      <c r="C80" s="47">
        <v>85</v>
      </c>
      <c r="D80" s="45">
        <v>9610540</v>
      </c>
      <c r="E80" s="46"/>
      <c r="F80" s="46"/>
      <c r="G80" s="46"/>
      <c r="H80" s="46"/>
    </row>
    <row r="81" spans="1:8" ht="24.75" customHeight="1" x14ac:dyDescent="0.25">
      <c r="A81" s="43" t="s">
        <v>342</v>
      </c>
      <c r="B81" s="53" t="s">
        <v>347</v>
      </c>
      <c r="C81" s="47">
        <v>370</v>
      </c>
      <c r="D81" s="45">
        <v>47132903</v>
      </c>
      <c r="E81" s="46"/>
      <c r="F81" s="46"/>
      <c r="G81" s="46"/>
      <c r="H81" s="46"/>
    </row>
    <row r="82" spans="1:8" ht="24.75" customHeight="1" x14ac:dyDescent="0.25">
      <c r="A82" s="43" t="s">
        <v>344</v>
      </c>
      <c r="B82" s="53" t="s">
        <v>349</v>
      </c>
      <c r="C82" s="47">
        <v>113</v>
      </c>
      <c r="D82" s="45">
        <v>11775457</v>
      </c>
      <c r="E82" s="46"/>
      <c r="F82" s="46"/>
      <c r="G82" s="46"/>
      <c r="H82" s="46"/>
    </row>
    <row r="83" spans="1:8" ht="24.75" customHeight="1" x14ac:dyDescent="0.25">
      <c r="A83" s="43" t="s">
        <v>346</v>
      </c>
      <c r="B83" s="53" t="s">
        <v>351</v>
      </c>
      <c r="C83" s="47">
        <v>211</v>
      </c>
      <c r="D83" s="45">
        <v>13476849</v>
      </c>
      <c r="E83" s="46"/>
      <c r="F83" s="46"/>
      <c r="G83" s="46"/>
      <c r="H83" s="46"/>
    </row>
    <row r="84" spans="1:8" ht="24.75" customHeight="1" x14ac:dyDescent="0.25">
      <c r="A84" s="43" t="s">
        <v>348</v>
      </c>
      <c r="B84" s="53" t="s">
        <v>381</v>
      </c>
      <c r="C84" s="47">
        <v>42</v>
      </c>
      <c r="D84" s="45">
        <v>3355014</v>
      </c>
      <c r="E84" s="46"/>
      <c r="F84" s="46"/>
      <c r="G84" s="46"/>
      <c r="H84" s="46"/>
    </row>
    <row r="85" spans="1:8" ht="24.75" customHeight="1" x14ac:dyDescent="0.25">
      <c r="A85" s="43" t="s">
        <v>350</v>
      </c>
      <c r="B85" s="53" t="s">
        <v>382</v>
      </c>
      <c r="C85" s="46"/>
      <c r="D85" s="46"/>
      <c r="E85" s="46"/>
      <c r="F85" s="46"/>
      <c r="G85" s="47">
        <v>111</v>
      </c>
      <c r="H85" s="45">
        <v>2240586</v>
      </c>
    </row>
    <row r="86" spans="1:8" ht="15" customHeight="1" x14ac:dyDescent="0.25">
      <c r="A86" s="139" t="s">
        <v>358</v>
      </c>
      <c r="B86" s="139"/>
      <c r="C86" s="45">
        <v>44761</v>
      </c>
      <c r="D86" s="45">
        <v>735977306</v>
      </c>
      <c r="E86" s="45">
        <v>11952</v>
      </c>
      <c r="F86" s="45">
        <v>947095657</v>
      </c>
      <c r="G86" s="45">
        <v>1437</v>
      </c>
      <c r="H86" s="45">
        <v>37765207</v>
      </c>
    </row>
    <row r="87" spans="1:8" ht="45.75" customHeight="1" x14ac:dyDescent="0.25">
      <c r="F87" s="189" t="s">
        <v>437</v>
      </c>
      <c r="G87" s="189"/>
      <c r="H87" s="189"/>
    </row>
    <row r="88" spans="1:8" ht="53.25" customHeight="1" x14ac:dyDescent="0.25">
      <c r="B88" s="135" t="s">
        <v>374</v>
      </c>
      <c r="C88" s="135"/>
      <c r="D88" s="135"/>
      <c r="E88" s="135"/>
      <c r="F88" s="135"/>
      <c r="G88" s="135"/>
      <c r="H88" s="135"/>
    </row>
    <row r="89" spans="1:8" ht="15.75" customHeight="1" x14ac:dyDescent="0.25">
      <c r="B89" s="129" t="s">
        <v>359</v>
      </c>
      <c r="C89" s="129"/>
      <c r="D89" s="129"/>
      <c r="E89" s="129"/>
      <c r="F89" s="129"/>
      <c r="G89" s="129"/>
      <c r="H89" s="129"/>
    </row>
    <row r="90" spans="1:8" ht="12.75" customHeight="1" x14ac:dyDescent="0.25"/>
    <row r="91" spans="1:8" ht="30" customHeight="1" x14ac:dyDescent="0.25">
      <c r="A91" s="140" t="s">
        <v>176</v>
      </c>
      <c r="B91" s="140" t="s">
        <v>177</v>
      </c>
      <c r="C91" s="142" t="s">
        <v>375</v>
      </c>
      <c r="D91" s="142"/>
      <c r="E91" s="143" t="s">
        <v>376</v>
      </c>
      <c r="F91" s="143"/>
      <c r="G91" s="142" t="s">
        <v>377</v>
      </c>
      <c r="H91" s="142"/>
    </row>
    <row r="92" spans="1:8" ht="12.75" customHeight="1" x14ac:dyDescent="0.25">
      <c r="A92" s="141"/>
      <c r="B92" s="141"/>
      <c r="C92" s="51" t="s">
        <v>12</v>
      </c>
      <c r="D92" s="52" t="s">
        <v>189</v>
      </c>
      <c r="E92" s="51" t="s">
        <v>12</v>
      </c>
      <c r="F92" s="52" t="s">
        <v>189</v>
      </c>
      <c r="G92" s="51" t="s">
        <v>12</v>
      </c>
      <c r="H92" s="52" t="s">
        <v>189</v>
      </c>
    </row>
    <row r="93" spans="1:8" ht="36.75" customHeight="1" x14ac:dyDescent="0.25">
      <c r="A93" s="43" t="s">
        <v>194</v>
      </c>
      <c r="B93" s="53" t="s">
        <v>195</v>
      </c>
      <c r="C93" s="47">
        <v>32</v>
      </c>
      <c r="D93" s="45">
        <v>1231973</v>
      </c>
      <c r="E93" s="47">
        <v>9</v>
      </c>
      <c r="F93" s="45">
        <v>561726</v>
      </c>
      <c r="G93" s="46"/>
      <c r="H93" s="46"/>
    </row>
    <row r="94" spans="1:8" ht="36.75" customHeight="1" x14ac:dyDescent="0.25">
      <c r="A94" s="43" t="s">
        <v>196</v>
      </c>
      <c r="B94" s="53" t="s">
        <v>197</v>
      </c>
      <c r="C94" s="47">
        <v>269</v>
      </c>
      <c r="D94" s="45">
        <v>8394917</v>
      </c>
      <c r="E94" s="46"/>
      <c r="F94" s="46"/>
      <c r="G94" s="46"/>
      <c r="H94" s="46"/>
    </row>
    <row r="95" spans="1:8" ht="36.75" customHeight="1" x14ac:dyDescent="0.25">
      <c r="A95" s="43" t="s">
        <v>198</v>
      </c>
      <c r="B95" s="53" t="s">
        <v>199</v>
      </c>
      <c r="C95" s="47">
        <v>193</v>
      </c>
      <c r="D95" s="45">
        <v>4674183</v>
      </c>
      <c r="E95" s="46"/>
      <c r="F95" s="46"/>
      <c r="G95" s="47">
        <v>3</v>
      </c>
      <c r="H95" s="45">
        <v>74160</v>
      </c>
    </row>
    <row r="96" spans="1:8" ht="36.75" customHeight="1" x14ac:dyDescent="0.25">
      <c r="A96" s="43" t="s">
        <v>200</v>
      </c>
      <c r="B96" s="53" t="s">
        <v>201</v>
      </c>
      <c r="C96" s="46"/>
      <c r="D96" s="46"/>
      <c r="E96" s="46"/>
      <c r="F96" s="46"/>
      <c r="G96" s="47">
        <v>21</v>
      </c>
      <c r="H96" s="45">
        <v>348171</v>
      </c>
    </row>
    <row r="97" spans="1:8" ht="36.75" customHeight="1" x14ac:dyDescent="0.25">
      <c r="A97" s="43" t="s">
        <v>202</v>
      </c>
      <c r="B97" s="53" t="s">
        <v>203</v>
      </c>
      <c r="C97" s="47">
        <v>12</v>
      </c>
      <c r="D97" s="45">
        <v>362940</v>
      </c>
      <c r="E97" s="47">
        <v>837</v>
      </c>
      <c r="F97" s="45">
        <v>108989557</v>
      </c>
      <c r="G97" s="46"/>
      <c r="H97" s="46"/>
    </row>
    <row r="98" spans="1:8" ht="24.75" customHeight="1" x14ac:dyDescent="0.25">
      <c r="A98" s="43" t="s">
        <v>204</v>
      </c>
      <c r="B98" s="53" t="s">
        <v>205</v>
      </c>
      <c r="C98" s="47">
        <v>15</v>
      </c>
      <c r="D98" s="45">
        <v>420670</v>
      </c>
      <c r="E98" s="47">
        <v>465</v>
      </c>
      <c r="F98" s="45">
        <v>30682902</v>
      </c>
      <c r="G98" s="46"/>
      <c r="H98" s="46"/>
    </row>
    <row r="99" spans="1:8" ht="36.75" customHeight="1" x14ac:dyDescent="0.25">
      <c r="A99" s="43" t="s">
        <v>206</v>
      </c>
      <c r="B99" s="53" t="s">
        <v>207</v>
      </c>
      <c r="C99" s="47">
        <v>119</v>
      </c>
      <c r="D99" s="45">
        <v>4119767</v>
      </c>
      <c r="E99" s="46"/>
      <c r="F99" s="46"/>
      <c r="G99" s="46"/>
      <c r="H99" s="46"/>
    </row>
    <row r="100" spans="1:8" ht="60.75" customHeight="1" x14ac:dyDescent="0.25">
      <c r="A100" s="43" t="s">
        <v>208</v>
      </c>
      <c r="B100" s="53" t="s">
        <v>209</v>
      </c>
      <c r="C100" s="47">
        <v>49</v>
      </c>
      <c r="D100" s="45">
        <v>552031</v>
      </c>
      <c r="E100" s="46"/>
      <c r="F100" s="46"/>
      <c r="G100" s="46"/>
      <c r="H100" s="46"/>
    </row>
    <row r="101" spans="1:8" ht="72.75" customHeight="1" x14ac:dyDescent="0.25">
      <c r="A101" s="43" t="s">
        <v>210</v>
      </c>
      <c r="B101" s="53" t="s">
        <v>211</v>
      </c>
      <c r="C101" s="47">
        <v>184</v>
      </c>
      <c r="D101" s="45">
        <v>5303607</v>
      </c>
      <c r="E101" s="46"/>
      <c r="F101" s="46"/>
      <c r="G101" s="46"/>
      <c r="H101" s="46"/>
    </row>
    <row r="102" spans="1:8" ht="36.75" customHeight="1" x14ac:dyDescent="0.25">
      <c r="A102" s="43" t="s">
        <v>212</v>
      </c>
      <c r="B102" s="53" t="s">
        <v>213</v>
      </c>
      <c r="C102" s="47">
        <v>69</v>
      </c>
      <c r="D102" s="45">
        <v>720083</v>
      </c>
      <c r="E102" s="46"/>
      <c r="F102" s="46"/>
      <c r="G102" s="46"/>
      <c r="H102" s="46"/>
    </row>
    <row r="103" spans="1:8" ht="36.75" customHeight="1" x14ac:dyDescent="0.25">
      <c r="A103" s="43" t="s">
        <v>214</v>
      </c>
      <c r="B103" s="53" t="s">
        <v>215</v>
      </c>
      <c r="C103" s="47">
        <v>136</v>
      </c>
      <c r="D103" s="45">
        <v>1472575</v>
      </c>
      <c r="E103" s="46"/>
      <c r="F103" s="46"/>
      <c r="G103" s="46"/>
      <c r="H103" s="46"/>
    </row>
    <row r="104" spans="1:8" ht="36.75" customHeight="1" x14ac:dyDescent="0.25">
      <c r="A104" s="43" t="s">
        <v>216</v>
      </c>
      <c r="B104" s="53" t="s">
        <v>217</v>
      </c>
      <c r="C104" s="47">
        <v>221</v>
      </c>
      <c r="D104" s="45">
        <v>2597554</v>
      </c>
      <c r="E104" s="47">
        <v>50</v>
      </c>
      <c r="F104" s="45">
        <v>1702500</v>
      </c>
      <c r="G104" s="46"/>
      <c r="H104" s="46"/>
    </row>
    <row r="105" spans="1:8" ht="36.75" customHeight="1" x14ac:dyDescent="0.25">
      <c r="A105" s="43" t="s">
        <v>218</v>
      </c>
      <c r="B105" s="53" t="s">
        <v>219</v>
      </c>
      <c r="C105" s="47">
        <v>34</v>
      </c>
      <c r="D105" s="45">
        <v>579232</v>
      </c>
      <c r="E105" s="46"/>
      <c r="F105" s="46"/>
      <c r="G105" s="46"/>
      <c r="H105" s="46"/>
    </row>
    <row r="106" spans="1:8" ht="36.75" customHeight="1" x14ac:dyDescent="0.25">
      <c r="A106" s="43" t="s">
        <v>220</v>
      </c>
      <c r="B106" s="53" t="s">
        <v>221</v>
      </c>
      <c r="C106" s="47">
        <v>360</v>
      </c>
      <c r="D106" s="45">
        <v>3836136</v>
      </c>
      <c r="E106" s="46"/>
      <c r="F106" s="46"/>
      <c r="G106" s="46"/>
      <c r="H106" s="46"/>
    </row>
    <row r="107" spans="1:8" ht="36.75" customHeight="1" x14ac:dyDescent="0.25">
      <c r="A107" s="43" t="s">
        <v>222</v>
      </c>
      <c r="B107" s="53" t="s">
        <v>223</v>
      </c>
      <c r="C107" s="47">
        <v>326</v>
      </c>
      <c r="D107" s="45">
        <v>3433185</v>
      </c>
      <c r="E107" s="46"/>
      <c r="F107" s="46"/>
      <c r="G107" s="46"/>
      <c r="H107" s="46"/>
    </row>
    <row r="108" spans="1:8" ht="36.75" customHeight="1" x14ac:dyDescent="0.25">
      <c r="A108" s="43" t="s">
        <v>224</v>
      </c>
      <c r="B108" s="53" t="s">
        <v>225</v>
      </c>
      <c r="C108" s="47">
        <v>31</v>
      </c>
      <c r="D108" s="45">
        <v>340320</v>
      </c>
      <c r="E108" s="46"/>
      <c r="F108" s="46"/>
      <c r="G108" s="46"/>
      <c r="H108" s="46"/>
    </row>
    <row r="109" spans="1:8" ht="36.75" customHeight="1" x14ac:dyDescent="0.25">
      <c r="A109" s="43" t="s">
        <v>226</v>
      </c>
      <c r="B109" s="53" t="s">
        <v>227</v>
      </c>
      <c r="C109" s="47">
        <v>287</v>
      </c>
      <c r="D109" s="45">
        <v>4052610</v>
      </c>
      <c r="E109" s="47">
        <v>89</v>
      </c>
      <c r="F109" s="45">
        <v>3800024</v>
      </c>
      <c r="G109" s="47">
        <v>120</v>
      </c>
      <c r="H109" s="45">
        <v>3832754</v>
      </c>
    </row>
    <row r="110" spans="1:8" ht="36.75" customHeight="1" x14ac:dyDescent="0.25">
      <c r="A110" s="43" t="s">
        <v>228</v>
      </c>
      <c r="B110" s="53" t="s">
        <v>229</v>
      </c>
      <c r="C110" s="47">
        <v>81</v>
      </c>
      <c r="D110" s="45">
        <v>787316</v>
      </c>
      <c r="E110" s="46"/>
      <c r="F110" s="46"/>
      <c r="G110" s="46"/>
      <c r="H110" s="46"/>
    </row>
    <row r="111" spans="1:8" ht="36.75" customHeight="1" x14ac:dyDescent="0.25">
      <c r="A111" s="43" t="s">
        <v>230</v>
      </c>
      <c r="B111" s="53" t="s">
        <v>231</v>
      </c>
      <c r="C111" s="47">
        <v>377</v>
      </c>
      <c r="D111" s="45">
        <v>4665563</v>
      </c>
      <c r="E111" s="47">
        <v>176</v>
      </c>
      <c r="F111" s="45">
        <v>5415393</v>
      </c>
      <c r="G111" s="47">
        <v>5</v>
      </c>
      <c r="H111" s="45">
        <v>57636</v>
      </c>
    </row>
    <row r="112" spans="1:8" ht="36.75" customHeight="1" x14ac:dyDescent="0.25">
      <c r="A112" s="43" t="s">
        <v>232</v>
      </c>
      <c r="B112" s="53" t="s">
        <v>233</v>
      </c>
      <c r="C112" s="46"/>
      <c r="D112" s="46"/>
      <c r="E112" s="46"/>
      <c r="F112" s="46"/>
      <c r="G112" s="47">
        <v>2</v>
      </c>
      <c r="H112" s="45">
        <v>33934</v>
      </c>
    </row>
    <row r="113" spans="1:8" ht="36.75" customHeight="1" x14ac:dyDescent="0.25">
      <c r="A113" s="43" t="s">
        <v>234</v>
      </c>
      <c r="B113" s="53" t="s">
        <v>239</v>
      </c>
      <c r="C113" s="47">
        <v>60</v>
      </c>
      <c r="D113" s="45">
        <v>677127</v>
      </c>
      <c r="E113" s="46"/>
      <c r="F113" s="46"/>
      <c r="G113" s="46"/>
      <c r="H113" s="46"/>
    </row>
    <row r="114" spans="1:8" ht="36.75" customHeight="1" x14ac:dyDescent="0.25">
      <c r="A114" s="43" t="s">
        <v>236</v>
      </c>
      <c r="B114" s="53" t="s">
        <v>241</v>
      </c>
      <c r="C114" s="47">
        <v>153</v>
      </c>
      <c r="D114" s="45">
        <v>1639012</v>
      </c>
      <c r="E114" s="46"/>
      <c r="F114" s="46"/>
      <c r="G114" s="46"/>
      <c r="H114" s="46"/>
    </row>
    <row r="115" spans="1:8" ht="36.75" customHeight="1" x14ac:dyDescent="0.25">
      <c r="A115" s="43" t="s">
        <v>238</v>
      </c>
      <c r="B115" s="53" t="s">
        <v>243</v>
      </c>
      <c r="C115" s="47">
        <v>89</v>
      </c>
      <c r="D115" s="45">
        <v>910327</v>
      </c>
      <c r="E115" s="46"/>
      <c r="F115" s="46"/>
      <c r="G115" s="46"/>
      <c r="H115" s="46"/>
    </row>
    <row r="116" spans="1:8" ht="36.75" customHeight="1" x14ac:dyDescent="0.25">
      <c r="A116" s="43" t="s">
        <v>240</v>
      </c>
      <c r="B116" s="53" t="s">
        <v>245</v>
      </c>
      <c r="C116" s="47">
        <v>172</v>
      </c>
      <c r="D116" s="45">
        <v>1784372</v>
      </c>
      <c r="E116" s="46"/>
      <c r="F116" s="46"/>
      <c r="G116" s="46"/>
      <c r="H116" s="46"/>
    </row>
    <row r="117" spans="1:8" ht="36.75" customHeight="1" x14ac:dyDescent="0.25">
      <c r="A117" s="43" t="s">
        <v>242</v>
      </c>
      <c r="B117" s="53" t="s">
        <v>247</v>
      </c>
      <c r="C117" s="47">
        <v>174</v>
      </c>
      <c r="D117" s="45">
        <v>2717818</v>
      </c>
      <c r="E117" s="46"/>
      <c r="F117" s="46"/>
      <c r="G117" s="46"/>
      <c r="H117" s="46"/>
    </row>
    <row r="118" spans="1:8" ht="36.75" customHeight="1" x14ac:dyDescent="0.25">
      <c r="A118" s="43" t="s">
        <v>244</v>
      </c>
      <c r="B118" s="53" t="s">
        <v>251</v>
      </c>
      <c r="C118" s="47">
        <v>592</v>
      </c>
      <c r="D118" s="45">
        <v>6064238</v>
      </c>
      <c r="E118" s="46"/>
      <c r="F118" s="46"/>
      <c r="G118" s="46"/>
      <c r="H118" s="46"/>
    </row>
    <row r="119" spans="1:8" ht="36.75" customHeight="1" x14ac:dyDescent="0.25">
      <c r="A119" s="43" t="s">
        <v>246</v>
      </c>
      <c r="B119" s="53" t="s">
        <v>253</v>
      </c>
      <c r="C119" s="47">
        <v>235</v>
      </c>
      <c r="D119" s="45">
        <v>3105934</v>
      </c>
      <c r="E119" s="46"/>
      <c r="F119" s="46"/>
      <c r="G119" s="46"/>
      <c r="H119" s="46"/>
    </row>
    <row r="120" spans="1:8" ht="36.75" customHeight="1" x14ac:dyDescent="0.25">
      <c r="A120" s="43" t="s">
        <v>248</v>
      </c>
      <c r="B120" s="53" t="s">
        <v>255</v>
      </c>
      <c r="C120" s="47">
        <v>21</v>
      </c>
      <c r="D120" s="45">
        <v>232964</v>
      </c>
      <c r="E120" s="46"/>
      <c r="F120" s="46"/>
      <c r="G120" s="46"/>
      <c r="H120" s="46"/>
    </row>
    <row r="121" spans="1:8" ht="36.75" customHeight="1" x14ac:dyDescent="0.25">
      <c r="A121" s="43" t="s">
        <v>250</v>
      </c>
      <c r="B121" s="53" t="s">
        <v>257</v>
      </c>
      <c r="C121" s="47">
        <v>10</v>
      </c>
      <c r="D121" s="45">
        <v>105649</v>
      </c>
      <c r="E121" s="47">
        <v>10</v>
      </c>
      <c r="F121" s="45">
        <v>177291</v>
      </c>
      <c r="G121" s="46"/>
      <c r="H121" s="46"/>
    </row>
    <row r="122" spans="1:8" ht="36.75" customHeight="1" x14ac:dyDescent="0.25">
      <c r="A122" s="43" t="s">
        <v>252</v>
      </c>
      <c r="B122" s="53" t="s">
        <v>261</v>
      </c>
      <c r="C122" s="47">
        <v>20</v>
      </c>
      <c r="D122" s="45">
        <v>198613</v>
      </c>
      <c r="E122" s="46"/>
      <c r="F122" s="46"/>
      <c r="G122" s="46"/>
      <c r="H122" s="46"/>
    </row>
    <row r="123" spans="1:8" ht="36.75" customHeight="1" x14ac:dyDescent="0.25">
      <c r="A123" s="43" t="s">
        <v>254</v>
      </c>
      <c r="B123" s="53" t="s">
        <v>263</v>
      </c>
      <c r="C123" s="47">
        <v>7</v>
      </c>
      <c r="D123" s="45">
        <v>70433</v>
      </c>
      <c r="E123" s="46"/>
      <c r="F123" s="46"/>
      <c r="G123" s="46"/>
      <c r="H123" s="46"/>
    </row>
    <row r="124" spans="1:8" ht="24.75" customHeight="1" x14ac:dyDescent="0.25">
      <c r="A124" s="43" t="s">
        <v>256</v>
      </c>
      <c r="B124" s="53" t="s">
        <v>267</v>
      </c>
      <c r="C124" s="47">
        <v>156</v>
      </c>
      <c r="D124" s="45">
        <v>1708384</v>
      </c>
      <c r="E124" s="46"/>
      <c r="F124" s="46"/>
      <c r="G124" s="46"/>
      <c r="H124" s="46"/>
    </row>
    <row r="125" spans="1:8" ht="36.75" customHeight="1" x14ac:dyDescent="0.25">
      <c r="A125" s="43" t="s">
        <v>258</v>
      </c>
      <c r="B125" s="53" t="s">
        <v>269</v>
      </c>
      <c r="C125" s="47">
        <v>109</v>
      </c>
      <c r="D125" s="45">
        <v>1221534</v>
      </c>
      <c r="E125" s="46"/>
      <c r="F125" s="46"/>
      <c r="G125" s="46"/>
      <c r="H125" s="46"/>
    </row>
    <row r="126" spans="1:8" ht="24.75" customHeight="1" x14ac:dyDescent="0.25">
      <c r="A126" s="43" t="s">
        <v>260</v>
      </c>
      <c r="B126" s="53" t="s">
        <v>273</v>
      </c>
      <c r="C126" s="47">
        <v>4</v>
      </c>
      <c r="D126" s="45">
        <v>45090</v>
      </c>
      <c r="E126" s="46"/>
      <c r="F126" s="46"/>
      <c r="G126" s="46"/>
      <c r="H126" s="46"/>
    </row>
    <row r="127" spans="1:8" ht="24.75" customHeight="1" x14ac:dyDescent="0.25">
      <c r="A127" s="43" t="s">
        <v>262</v>
      </c>
      <c r="B127" s="53" t="s">
        <v>275</v>
      </c>
      <c r="C127" s="47">
        <v>88</v>
      </c>
      <c r="D127" s="45">
        <v>996554</v>
      </c>
      <c r="E127" s="46"/>
      <c r="F127" s="46"/>
      <c r="G127" s="46"/>
      <c r="H127" s="46"/>
    </row>
    <row r="128" spans="1:8" ht="24.75" customHeight="1" x14ac:dyDescent="0.25">
      <c r="A128" s="43" t="s">
        <v>264</v>
      </c>
      <c r="B128" s="53" t="s">
        <v>277</v>
      </c>
      <c r="C128" s="47">
        <v>1</v>
      </c>
      <c r="D128" s="45">
        <v>11885</v>
      </c>
      <c r="E128" s="46"/>
      <c r="F128" s="46"/>
      <c r="G128" s="46"/>
      <c r="H128" s="46"/>
    </row>
    <row r="129" spans="1:8" ht="24.75" customHeight="1" x14ac:dyDescent="0.25">
      <c r="A129" s="43" t="s">
        <v>266</v>
      </c>
      <c r="B129" s="53" t="s">
        <v>279</v>
      </c>
      <c r="C129" s="47">
        <v>1</v>
      </c>
      <c r="D129" s="45">
        <v>11983</v>
      </c>
      <c r="E129" s="46"/>
      <c r="F129" s="46"/>
      <c r="G129" s="46"/>
      <c r="H129" s="46"/>
    </row>
    <row r="130" spans="1:8" ht="24.75" customHeight="1" x14ac:dyDescent="0.25">
      <c r="A130" s="43" t="s">
        <v>268</v>
      </c>
      <c r="B130" s="53" t="s">
        <v>281</v>
      </c>
      <c r="C130" s="47">
        <v>162</v>
      </c>
      <c r="D130" s="45">
        <v>1723477</v>
      </c>
      <c r="E130" s="46"/>
      <c r="F130" s="46"/>
      <c r="G130" s="46"/>
      <c r="H130" s="46"/>
    </row>
    <row r="131" spans="1:8" ht="24.75" customHeight="1" x14ac:dyDescent="0.25">
      <c r="A131" s="43" t="s">
        <v>270</v>
      </c>
      <c r="B131" s="53" t="s">
        <v>283</v>
      </c>
      <c r="C131" s="47">
        <v>4</v>
      </c>
      <c r="D131" s="45">
        <v>46732</v>
      </c>
      <c r="E131" s="46"/>
      <c r="F131" s="46"/>
      <c r="G131" s="46"/>
      <c r="H131" s="46"/>
    </row>
    <row r="132" spans="1:8" ht="36.75" customHeight="1" x14ac:dyDescent="0.25">
      <c r="A132" s="43" t="s">
        <v>272</v>
      </c>
      <c r="B132" s="53" t="s">
        <v>285</v>
      </c>
      <c r="C132" s="47">
        <v>1</v>
      </c>
      <c r="D132" s="45">
        <v>11283</v>
      </c>
      <c r="E132" s="46"/>
      <c r="F132" s="46"/>
      <c r="G132" s="46"/>
      <c r="H132" s="46"/>
    </row>
    <row r="133" spans="1:8" ht="36.75" customHeight="1" x14ac:dyDescent="0.25">
      <c r="A133" s="43" t="s">
        <v>274</v>
      </c>
      <c r="B133" s="53" t="s">
        <v>287</v>
      </c>
      <c r="C133" s="47">
        <v>2</v>
      </c>
      <c r="D133" s="45">
        <v>25372</v>
      </c>
      <c r="E133" s="46"/>
      <c r="F133" s="46"/>
      <c r="G133" s="46"/>
      <c r="H133" s="46"/>
    </row>
    <row r="134" spans="1:8" ht="24.75" customHeight="1" x14ac:dyDescent="0.25">
      <c r="A134" s="43" t="s">
        <v>276</v>
      </c>
      <c r="B134" s="53" t="s">
        <v>293</v>
      </c>
      <c r="C134" s="47">
        <v>383</v>
      </c>
      <c r="D134" s="45">
        <v>4286561</v>
      </c>
      <c r="E134" s="46"/>
      <c r="F134" s="46"/>
      <c r="G134" s="46"/>
      <c r="H134" s="46"/>
    </row>
    <row r="135" spans="1:8" ht="24.75" customHeight="1" x14ac:dyDescent="0.25">
      <c r="A135" s="43" t="s">
        <v>278</v>
      </c>
      <c r="B135" s="53" t="s">
        <v>295</v>
      </c>
      <c r="C135" s="47">
        <v>8</v>
      </c>
      <c r="D135" s="45">
        <v>76551</v>
      </c>
      <c r="E135" s="46"/>
      <c r="F135" s="46"/>
      <c r="G135" s="46"/>
      <c r="H135" s="46"/>
    </row>
    <row r="136" spans="1:8" ht="36.75" customHeight="1" x14ac:dyDescent="0.25">
      <c r="A136" s="43" t="s">
        <v>280</v>
      </c>
      <c r="B136" s="53" t="s">
        <v>297</v>
      </c>
      <c r="C136" s="47">
        <v>11</v>
      </c>
      <c r="D136" s="45">
        <v>125902</v>
      </c>
      <c r="E136" s="46"/>
      <c r="F136" s="46"/>
      <c r="G136" s="46"/>
      <c r="H136" s="46"/>
    </row>
    <row r="137" spans="1:8" ht="24.75" customHeight="1" x14ac:dyDescent="0.25">
      <c r="A137" s="43" t="s">
        <v>282</v>
      </c>
      <c r="B137" s="53" t="s">
        <v>299</v>
      </c>
      <c r="C137" s="47">
        <v>4</v>
      </c>
      <c r="D137" s="45">
        <v>39626</v>
      </c>
      <c r="E137" s="46"/>
      <c r="F137" s="46"/>
      <c r="G137" s="46"/>
      <c r="H137" s="46"/>
    </row>
    <row r="138" spans="1:8" ht="24.75" customHeight="1" x14ac:dyDescent="0.25">
      <c r="A138" s="43" t="s">
        <v>284</v>
      </c>
      <c r="B138" s="53" t="s">
        <v>301</v>
      </c>
      <c r="C138" s="47">
        <v>750</v>
      </c>
      <c r="D138" s="45">
        <v>8589690</v>
      </c>
      <c r="E138" s="47">
        <v>260</v>
      </c>
      <c r="F138" s="45">
        <v>11024501</v>
      </c>
      <c r="G138" s="46"/>
      <c r="H138" s="46"/>
    </row>
    <row r="139" spans="1:8" ht="24.75" customHeight="1" x14ac:dyDescent="0.25">
      <c r="A139" s="43" t="s">
        <v>286</v>
      </c>
      <c r="B139" s="53" t="s">
        <v>303</v>
      </c>
      <c r="C139" s="47">
        <v>4</v>
      </c>
      <c r="D139" s="45">
        <v>41817</v>
      </c>
      <c r="E139" s="46"/>
      <c r="F139" s="46"/>
      <c r="G139" s="46"/>
      <c r="H139" s="46"/>
    </row>
    <row r="140" spans="1:8" ht="24.75" customHeight="1" x14ac:dyDescent="0.25">
      <c r="A140" s="43" t="s">
        <v>288</v>
      </c>
      <c r="B140" s="53" t="s">
        <v>305</v>
      </c>
      <c r="C140" s="47">
        <v>96</v>
      </c>
      <c r="D140" s="45">
        <v>1010901</v>
      </c>
      <c r="E140" s="46"/>
      <c r="F140" s="46"/>
      <c r="G140" s="46"/>
      <c r="H140" s="46"/>
    </row>
    <row r="141" spans="1:8" ht="24.75" customHeight="1" x14ac:dyDescent="0.25">
      <c r="A141" s="43" t="s">
        <v>290</v>
      </c>
      <c r="B141" s="53" t="s">
        <v>307</v>
      </c>
      <c r="C141" s="47">
        <v>110</v>
      </c>
      <c r="D141" s="45">
        <v>1290464</v>
      </c>
      <c r="E141" s="46"/>
      <c r="F141" s="46"/>
      <c r="G141" s="46"/>
      <c r="H141" s="46"/>
    </row>
    <row r="142" spans="1:8" ht="24.75" customHeight="1" x14ac:dyDescent="0.25">
      <c r="A142" s="43" t="s">
        <v>292</v>
      </c>
      <c r="B142" s="53" t="s">
        <v>309</v>
      </c>
      <c r="C142" s="47">
        <v>173</v>
      </c>
      <c r="D142" s="45">
        <v>1859028</v>
      </c>
      <c r="E142" s="46"/>
      <c r="F142" s="46"/>
      <c r="G142" s="46"/>
      <c r="H142" s="46"/>
    </row>
    <row r="143" spans="1:8" ht="24.75" customHeight="1" x14ac:dyDescent="0.25">
      <c r="A143" s="43" t="s">
        <v>294</v>
      </c>
      <c r="B143" s="53" t="s">
        <v>311</v>
      </c>
      <c r="C143" s="47">
        <v>5</v>
      </c>
      <c r="D143" s="45">
        <v>56087</v>
      </c>
      <c r="E143" s="46"/>
      <c r="F143" s="46"/>
      <c r="G143" s="46"/>
      <c r="H143" s="46"/>
    </row>
    <row r="144" spans="1:8" ht="24.75" customHeight="1" x14ac:dyDescent="0.25">
      <c r="A144" s="43" t="s">
        <v>296</v>
      </c>
      <c r="B144" s="53" t="s">
        <v>313</v>
      </c>
      <c r="C144" s="47">
        <v>2</v>
      </c>
      <c r="D144" s="45">
        <v>25263</v>
      </c>
      <c r="E144" s="46"/>
      <c r="F144" s="46"/>
      <c r="G144" s="46"/>
      <c r="H144" s="46"/>
    </row>
    <row r="145" spans="1:8" ht="24.75" customHeight="1" x14ac:dyDescent="0.25">
      <c r="A145" s="43" t="s">
        <v>298</v>
      </c>
      <c r="B145" s="53" t="s">
        <v>315</v>
      </c>
      <c r="C145" s="47">
        <v>1</v>
      </c>
      <c r="D145" s="45">
        <v>11346</v>
      </c>
      <c r="E145" s="46"/>
      <c r="F145" s="46"/>
      <c r="G145" s="46"/>
      <c r="H145" s="46"/>
    </row>
    <row r="146" spans="1:8" ht="36.75" customHeight="1" x14ac:dyDescent="0.25">
      <c r="A146" s="43" t="s">
        <v>300</v>
      </c>
      <c r="B146" s="53" t="s">
        <v>317</v>
      </c>
      <c r="C146" s="47">
        <v>13</v>
      </c>
      <c r="D146" s="45">
        <v>143669</v>
      </c>
      <c r="E146" s="46"/>
      <c r="F146" s="46"/>
      <c r="G146" s="46"/>
      <c r="H146" s="46"/>
    </row>
    <row r="147" spans="1:8" ht="24.75" customHeight="1" x14ac:dyDescent="0.25">
      <c r="A147" s="43" t="s">
        <v>302</v>
      </c>
      <c r="B147" s="53" t="s">
        <v>321</v>
      </c>
      <c r="C147" s="47">
        <v>5</v>
      </c>
      <c r="D147" s="45">
        <v>55287</v>
      </c>
      <c r="E147" s="46"/>
      <c r="F147" s="46"/>
      <c r="G147" s="46"/>
      <c r="H147" s="46"/>
    </row>
    <row r="148" spans="1:8" ht="24.75" customHeight="1" x14ac:dyDescent="0.25">
      <c r="A148" s="43" t="s">
        <v>304</v>
      </c>
      <c r="B148" s="53" t="s">
        <v>323</v>
      </c>
      <c r="C148" s="47">
        <v>5</v>
      </c>
      <c r="D148" s="45">
        <v>56036</v>
      </c>
      <c r="E148" s="46"/>
      <c r="F148" s="46"/>
      <c r="G148" s="46"/>
      <c r="H148" s="46"/>
    </row>
    <row r="149" spans="1:8" ht="24.75" customHeight="1" x14ac:dyDescent="0.25">
      <c r="A149" s="43" t="s">
        <v>306</v>
      </c>
      <c r="B149" s="53" t="s">
        <v>325</v>
      </c>
      <c r="C149" s="47">
        <v>146</v>
      </c>
      <c r="D149" s="45">
        <v>1604794</v>
      </c>
      <c r="E149" s="46"/>
      <c r="F149" s="46"/>
      <c r="G149" s="46"/>
      <c r="H149" s="46"/>
    </row>
    <row r="150" spans="1:8" ht="24.75" customHeight="1" x14ac:dyDescent="0.25">
      <c r="A150" s="43" t="s">
        <v>308</v>
      </c>
      <c r="B150" s="53" t="s">
        <v>327</v>
      </c>
      <c r="C150" s="47">
        <v>224</v>
      </c>
      <c r="D150" s="45">
        <v>2400517</v>
      </c>
      <c r="E150" s="46"/>
      <c r="F150" s="46"/>
      <c r="G150" s="46"/>
      <c r="H150" s="46"/>
    </row>
    <row r="151" spans="1:8" ht="24.75" customHeight="1" x14ac:dyDescent="0.25">
      <c r="A151" s="43" t="s">
        <v>310</v>
      </c>
      <c r="B151" s="53" t="s">
        <v>329</v>
      </c>
      <c r="C151" s="47">
        <v>6</v>
      </c>
      <c r="D151" s="45">
        <v>61942</v>
      </c>
      <c r="E151" s="46"/>
      <c r="F151" s="46"/>
      <c r="G151" s="46"/>
      <c r="H151" s="46"/>
    </row>
    <row r="152" spans="1:8" ht="48.75" customHeight="1" x14ac:dyDescent="0.25">
      <c r="A152" s="43" t="s">
        <v>312</v>
      </c>
      <c r="B152" s="53" t="s">
        <v>331</v>
      </c>
      <c r="C152" s="47">
        <v>77</v>
      </c>
      <c r="D152" s="45">
        <v>814189</v>
      </c>
      <c r="E152" s="46"/>
      <c r="F152" s="46"/>
      <c r="G152" s="46"/>
      <c r="H152" s="46"/>
    </row>
    <row r="153" spans="1:8" ht="24.75" customHeight="1" x14ac:dyDescent="0.25">
      <c r="A153" s="43" t="s">
        <v>314</v>
      </c>
      <c r="B153" s="53" t="s">
        <v>333</v>
      </c>
      <c r="C153" s="47">
        <v>15</v>
      </c>
      <c r="D153" s="45">
        <v>155647</v>
      </c>
      <c r="E153" s="46"/>
      <c r="F153" s="46"/>
      <c r="G153" s="46"/>
      <c r="H153" s="46"/>
    </row>
    <row r="154" spans="1:8" ht="24.75" customHeight="1" x14ac:dyDescent="0.25">
      <c r="A154" s="43" t="s">
        <v>316</v>
      </c>
      <c r="B154" s="53" t="s">
        <v>335</v>
      </c>
      <c r="C154" s="47">
        <v>46</v>
      </c>
      <c r="D154" s="45">
        <v>508859</v>
      </c>
      <c r="E154" s="46"/>
      <c r="F154" s="46"/>
      <c r="G154" s="46"/>
      <c r="H154" s="46"/>
    </row>
    <row r="155" spans="1:8" ht="24.75" customHeight="1" x14ac:dyDescent="0.25">
      <c r="A155" s="43" t="s">
        <v>318</v>
      </c>
      <c r="B155" s="53" t="s">
        <v>339</v>
      </c>
      <c r="C155" s="47">
        <v>2</v>
      </c>
      <c r="D155" s="45">
        <v>10199</v>
      </c>
      <c r="E155" s="46"/>
      <c r="F155" s="46"/>
      <c r="G155" s="46"/>
      <c r="H155" s="46"/>
    </row>
    <row r="156" spans="1:8" ht="12.75" customHeight="1" x14ac:dyDescent="0.25">
      <c r="A156" s="43" t="s">
        <v>320</v>
      </c>
      <c r="B156" s="53" t="s">
        <v>378</v>
      </c>
      <c r="C156" s="46"/>
      <c r="D156" s="46"/>
      <c r="E156" s="46"/>
      <c r="F156" s="46"/>
      <c r="G156" s="47">
        <v>9</v>
      </c>
      <c r="H156" s="45">
        <v>160994</v>
      </c>
    </row>
    <row r="157" spans="1:8" ht="36.75" customHeight="1" x14ac:dyDescent="0.25">
      <c r="A157" s="43" t="s">
        <v>322</v>
      </c>
      <c r="B157" s="53" t="s">
        <v>341</v>
      </c>
      <c r="C157" s="47">
        <v>2</v>
      </c>
      <c r="D157" s="45">
        <v>17799</v>
      </c>
      <c r="E157" s="46"/>
      <c r="F157" s="46"/>
      <c r="G157" s="46"/>
      <c r="H157" s="46"/>
    </row>
    <row r="158" spans="1:8" ht="36.75" customHeight="1" x14ac:dyDescent="0.25">
      <c r="A158" s="43" t="s">
        <v>324</v>
      </c>
      <c r="B158" s="53" t="s">
        <v>343</v>
      </c>
      <c r="C158" s="47">
        <v>3</v>
      </c>
      <c r="D158" s="45">
        <v>31653</v>
      </c>
      <c r="E158" s="46"/>
      <c r="F158" s="46"/>
      <c r="G158" s="46"/>
      <c r="H158" s="46"/>
    </row>
    <row r="159" spans="1:8" ht="24.75" customHeight="1" x14ac:dyDescent="0.25">
      <c r="A159" s="43" t="s">
        <v>326</v>
      </c>
      <c r="B159" s="53" t="s">
        <v>379</v>
      </c>
      <c r="C159" s="47">
        <v>57</v>
      </c>
      <c r="D159" s="45">
        <v>6482839</v>
      </c>
      <c r="E159" s="46"/>
      <c r="F159" s="46"/>
      <c r="G159" s="46"/>
      <c r="H159" s="46"/>
    </row>
    <row r="160" spans="1:8" ht="36.75" customHeight="1" x14ac:dyDescent="0.25">
      <c r="A160" s="43" t="s">
        <v>328</v>
      </c>
      <c r="B160" s="53" t="s">
        <v>380</v>
      </c>
      <c r="C160" s="47">
        <v>27</v>
      </c>
      <c r="D160" s="45">
        <v>2793936</v>
      </c>
      <c r="E160" s="46"/>
      <c r="F160" s="46"/>
      <c r="G160" s="46"/>
      <c r="H160" s="46"/>
    </row>
    <row r="161" spans="1:8" ht="24.75" customHeight="1" x14ac:dyDescent="0.25">
      <c r="A161" s="43" t="s">
        <v>330</v>
      </c>
      <c r="B161" s="53" t="s">
        <v>347</v>
      </c>
      <c r="C161" s="47">
        <v>25</v>
      </c>
      <c r="D161" s="45">
        <v>3224479</v>
      </c>
      <c r="E161" s="46"/>
      <c r="F161" s="46"/>
      <c r="G161" s="46"/>
      <c r="H161" s="46"/>
    </row>
    <row r="162" spans="1:8" ht="24.75" customHeight="1" x14ac:dyDescent="0.25">
      <c r="A162" s="43" t="s">
        <v>332</v>
      </c>
      <c r="B162" s="53" t="s">
        <v>349</v>
      </c>
      <c r="C162" s="47">
        <v>17</v>
      </c>
      <c r="D162" s="45">
        <v>1608793</v>
      </c>
      <c r="E162" s="46"/>
      <c r="F162" s="46"/>
      <c r="G162" s="46"/>
      <c r="H162" s="46"/>
    </row>
    <row r="163" spans="1:8" ht="24.75" customHeight="1" x14ac:dyDescent="0.25">
      <c r="A163" s="43" t="s">
        <v>334</v>
      </c>
      <c r="B163" s="53" t="s">
        <v>351</v>
      </c>
      <c r="C163" s="47">
        <v>32</v>
      </c>
      <c r="D163" s="45">
        <v>2149711</v>
      </c>
      <c r="E163" s="46"/>
      <c r="F163" s="46"/>
      <c r="G163" s="46"/>
      <c r="H163" s="46"/>
    </row>
    <row r="164" spans="1:8" ht="24.75" customHeight="1" x14ac:dyDescent="0.25">
      <c r="A164" s="43" t="s">
        <v>336</v>
      </c>
      <c r="B164" s="53" t="s">
        <v>381</v>
      </c>
      <c r="C164" s="47">
        <v>11</v>
      </c>
      <c r="D164" s="45">
        <v>820168</v>
      </c>
      <c r="E164" s="46"/>
      <c r="F164" s="46"/>
      <c r="G164" s="46"/>
      <c r="H164" s="46"/>
    </row>
    <row r="165" spans="1:8" ht="24.75" customHeight="1" x14ac:dyDescent="0.25">
      <c r="A165" s="43" t="s">
        <v>338</v>
      </c>
      <c r="B165" s="53" t="s">
        <v>382</v>
      </c>
      <c r="C165" s="46"/>
      <c r="D165" s="46"/>
      <c r="E165" s="46"/>
      <c r="F165" s="46"/>
      <c r="G165" s="47">
        <v>8</v>
      </c>
      <c r="H165" s="45">
        <v>152580</v>
      </c>
    </row>
    <row r="166" spans="1:8" ht="15" customHeight="1" x14ac:dyDescent="0.25">
      <c r="A166" s="139" t="s">
        <v>358</v>
      </c>
      <c r="B166" s="139"/>
      <c r="C166" s="45">
        <v>7116</v>
      </c>
      <c r="D166" s="45">
        <v>111207196</v>
      </c>
      <c r="E166" s="45">
        <v>1896</v>
      </c>
      <c r="F166" s="45">
        <v>162353894</v>
      </c>
      <c r="G166" s="47">
        <v>168</v>
      </c>
      <c r="H166" s="45">
        <v>4660229</v>
      </c>
    </row>
    <row r="167" spans="1:8" ht="44.25" customHeight="1" x14ac:dyDescent="0.25">
      <c r="F167" s="189" t="s">
        <v>437</v>
      </c>
      <c r="G167" s="189"/>
      <c r="H167" s="189"/>
    </row>
    <row r="168" spans="1:8" ht="53.25" customHeight="1" x14ac:dyDescent="0.25">
      <c r="B168" s="135" t="s">
        <v>374</v>
      </c>
      <c r="C168" s="135"/>
      <c r="D168" s="135"/>
      <c r="E168" s="135"/>
      <c r="F168" s="135"/>
      <c r="G168" s="135"/>
      <c r="H168" s="135"/>
    </row>
    <row r="169" spans="1:8" ht="15.75" customHeight="1" x14ac:dyDescent="0.25">
      <c r="B169" s="129" t="s">
        <v>360</v>
      </c>
      <c r="C169" s="129"/>
      <c r="D169" s="129"/>
      <c r="E169" s="129"/>
      <c r="F169" s="129"/>
      <c r="G169" s="129"/>
      <c r="H169" s="129"/>
    </row>
    <row r="170" spans="1:8" ht="12.75" customHeight="1" x14ac:dyDescent="0.25"/>
    <row r="171" spans="1:8" ht="30" customHeight="1" x14ac:dyDescent="0.25">
      <c r="A171" s="140" t="s">
        <v>176</v>
      </c>
      <c r="B171" s="140" t="s">
        <v>177</v>
      </c>
      <c r="C171" s="142" t="s">
        <v>375</v>
      </c>
      <c r="D171" s="142"/>
      <c r="E171" s="143" t="s">
        <v>376</v>
      </c>
      <c r="F171" s="143"/>
      <c r="G171" s="142" t="s">
        <v>377</v>
      </c>
      <c r="H171" s="142"/>
    </row>
    <row r="172" spans="1:8" ht="12.75" customHeight="1" x14ac:dyDescent="0.25">
      <c r="A172" s="141"/>
      <c r="B172" s="141"/>
      <c r="C172" s="51" t="s">
        <v>12</v>
      </c>
      <c r="D172" s="52" t="s">
        <v>189</v>
      </c>
      <c r="E172" s="51" t="s">
        <v>12</v>
      </c>
      <c r="F172" s="52" t="s">
        <v>189</v>
      </c>
      <c r="G172" s="51" t="s">
        <v>12</v>
      </c>
      <c r="H172" s="52" t="s">
        <v>189</v>
      </c>
    </row>
    <row r="173" spans="1:8" ht="36.75" customHeight="1" x14ac:dyDescent="0.25">
      <c r="A173" s="43" t="s">
        <v>194</v>
      </c>
      <c r="B173" s="53" t="s">
        <v>195</v>
      </c>
      <c r="C173" s="47">
        <v>22</v>
      </c>
      <c r="D173" s="45">
        <v>1666114</v>
      </c>
      <c r="E173" s="47">
        <v>9</v>
      </c>
      <c r="F173" s="45">
        <v>517060</v>
      </c>
      <c r="G173" s="46"/>
      <c r="H173" s="46"/>
    </row>
    <row r="174" spans="1:8" ht="36.75" customHeight="1" x14ac:dyDescent="0.25">
      <c r="A174" s="43" t="s">
        <v>196</v>
      </c>
      <c r="B174" s="53" t="s">
        <v>197</v>
      </c>
      <c r="C174" s="47">
        <v>265</v>
      </c>
      <c r="D174" s="45">
        <v>8953974</v>
      </c>
      <c r="E174" s="46"/>
      <c r="F174" s="46"/>
      <c r="G174" s="46"/>
      <c r="H174" s="46"/>
    </row>
    <row r="175" spans="1:8" ht="36.75" customHeight="1" x14ac:dyDescent="0.25">
      <c r="A175" s="43" t="s">
        <v>198</v>
      </c>
      <c r="B175" s="53" t="s">
        <v>199</v>
      </c>
      <c r="C175" s="47">
        <v>77</v>
      </c>
      <c r="D175" s="45">
        <v>2040991</v>
      </c>
      <c r="E175" s="46"/>
      <c r="F175" s="46"/>
      <c r="G175" s="47">
        <v>6</v>
      </c>
      <c r="H175" s="45">
        <v>117336</v>
      </c>
    </row>
    <row r="176" spans="1:8" ht="36.75" customHeight="1" x14ac:dyDescent="0.25">
      <c r="A176" s="43" t="s">
        <v>200</v>
      </c>
      <c r="B176" s="53" t="s">
        <v>201</v>
      </c>
      <c r="C176" s="46"/>
      <c r="D176" s="46"/>
      <c r="E176" s="46"/>
      <c r="F176" s="46"/>
      <c r="G176" s="47">
        <v>16</v>
      </c>
      <c r="H176" s="45">
        <v>240292</v>
      </c>
    </row>
    <row r="177" spans="1:8" ht="36.75" customHeight="1" x14ac:dyDescent="0.25">
      <c r="A177" s="43" t="s">
        <v>202</v>
      </c>
      <c r="B177" s="53" t="s">
        <v>203</v>
      </c>
      <c r="C177" s="47">
        <v>4</v>
      </c>
      <c r="D177" s="45">
        <v>113333</v>
      </c>
      <c r="E177" s="47">
        <v>533</v>
      </c>
      <c r="F177" s="45">
        <v>60017313</v>
      </c>
      <c r="G177" s="46"/>
      <c r="H177" s="46"/>
    </row>
    <row r="178" spans="1:8" ht="24.75" customHeight="1" x14ac:dyDescent="0.25">
      <c r="A178" s="43" t="s">
        <v>204</v>
      </c>
      <c r="B178" s="53" t="s">
        <v>205</v>
      </c>
      <c r="C178" s="46"/>
      <c r="D178" s="46"/>
      <c r="E178" s="47">
        <v>89</v>
      </c>
      <c r="F178" s="45">
        <v>5216485</v>
      </c>
      <c r="G178" s="46"/>
      <c r="H178" s="46"/>
    </row>
    <row r="179" spans="1:8" ht="36.75" customHeight="1" x14ac:dyDescent="0.25">
      <c r="A179" s="43" t="s">
        <v>206</v>
      </c>
      <c r="B179" s="53" t="s">
        <v>207</v>
      </c>
      <c r="C179" s="47">
        <v>171</v>
      </c>
      <c r="D179" s="45">
        <v>4405058</v>
      </c>
      <c r="E179" s="46"/>
      <c r="F179" s="46"/>
      <c r="G179" s="46"/>
      <c r="H179" s="46"/>
    </row>
    <row r="180" spans="1:8" ht="60.75" customHeight="1" x14ac:dyDescent="0.25">
      <c r="A180" s="43" t="s">
        <v>208</v>
      </c>
      <c r="B180" s="53" t="s">
        <v>209</v>
      </c>
      <c r="C180" s="47">
        <v>21</v>
      </c>
      <c r="D180" s="45">
        <v>219693</v>
      </c>
      <c r="E180" s="46"/>
      <c r="F180" s="46"/>
      <c r="G180" s="46"/>
      <c r="H180" s="46"/>
    </row>
    <row r="181" spans="1:8" ht="72.75" customHeight="1" x14ac:dyDescent="0.25">
      <c r="A181" s="43" t="s">
        <v>210</v>
      </c>
      <c r="B181" s="53" t="s">
        <v>211</v>
      </c>
      <c r="C181" s="47">
        <v>72</v>
      </c>
      <c r="D181" s="45">
        <v>2496815</v>
      </c>
      <c r="E181" s="46"/>
      <c r="F181" s="46"/>
      <c r="G181" s="46"/>
      <c r="H181" s="46"/>
    </row>
    <row r="182" spans="1:8" ht="36.75" customHeight="1" x14ac:dyDescent="0.25">
      <c r="A182" s="43" t="s">
        <v>212</v>
      </c>
      <c r="B182" s="53" t="s">
        <v>213</v>
      </c>
      <c r="C182" s="47">
        <v>51</v>
      </c>
      <c r="D182" s="45">
        <v>554217</v>
      </c>
      <c r="E182" s="46"/>
      <c r="F182" s="46"/>
      <c r="G182" s="46"/>
      <c r="H182" s="46"/>
    </row>
    <row r="183" spans="1:8" ht="36.75" customHeight="1" x14ac:dyDescent="0.25">
      <c r="A183" s="43" t="s">
        <v>214</v>
      </c>
      <c r="B183" s="53" t="s">
        <v>215</v>
      </c>
      <c r="C183" s="47">
        <v>91</v>
      </c>
      <c r="D183" s="45">
        <v>990442</v>
      </c>
      <c r="E183" s="46"/>
      <c r="F183" s="46"/>
      <c r="G183" s="46"/>
      <c r="H183" s="46"/>
    </row>
    <row r="184" spans="1:8" ht="36.75" customHeight="1" x14ac:dyDescent="0.25">
      <c r="A184" s="43" t="s">
        <v>216</v>
      </c>
      <c r="B184" s="53" t="s">
        <v>217</v>
      </c>
      <c r="C184" s="47">
        <v>240</v>
      </c>
      <c r="D184" s="45">
        <v>2791672</v>
      </c>
      <c r="E184" s="47">
        <v>50</v>
      </c>
      <c r="F184" s="45">
        <v>1702500</v>
      </c>
      <c r="G184" s="46"/>
      <c r="H184" s="46"/>
    </row>
    <row r="185" spans="1:8" ht="36.75" customHeight="1" x14ac:dyDescent="0.25">
      <c r="A185" s="43" t="s">
        <v>218</v>
      </c>
      <c r="B185" s="53" t="s">
        <v>219</v>
      </c>
      <c r="C185" s="47">
        <v>15</v>
      </c>
      <c r="D185" s="45">
        <v>272215</v>
      </c>
      <c r="E185" s="46"/>
      <c r="F185" s="46"/>
      <c r="G185" s="46"/>
      <c r="H185" s="46"/>
    </row>
    <row r="186" spans="1:8" ht="36.75" customHeight="1" x14ac:dyDescent="0.25">
      <c r="A186" s="43" t="s">
        <v>220</v>
      </c>
      <c r="B186" s="53" t="s">
        <v>221</v>
      </c>
      <c r="C186" s="47">
        <v>109</v>
      </c>
      <c r="D186" s="45">
        <v>1153954</v>
      </c>
      <c r="E186" s="46"/>
      <c r="F186" s="46"/>
      <c r="G186" s="46"/>
      <c r="H186" s="46"/>
    </row>
    <row r="187" spans="1:8" ht="36.75" customHeight="1" x14ac:dyDescent="0.25">
      <c r="A187" s="43" t="s">
        <v>222</v>
      </c>
      <c r="B187" s="53" t="s">
        <v>223</v>
      </c>
      <c r="C187" s="47">
        <v>63</v>
      </c>
      <c r="D187" s="45">
        <v>766699</v>
      </c>
      <c r="E187" s="46"/>
      <c r="F187" s="46"/>
      <c r="G187" s="46"/>
      <c r="H187" s="46"/>
    </row>
    <row r="188" spans="1:8" ht="36.75" customHeight="1" x14ac:dyDescent="0.25">
      <c r="A188" s="43" t="s">
        <v>224</v>
      </c>
      <c r="B188" s="53" t="s">
        <v>225</v>
      </c>
      <c r="C188" s="47">
        <v>5</v>
      </c>
      <c r="D188" s="45">
        <v>45025</v>
      </c>
      <c r="E188" s="46"/>
      <c r="F188" s="46"/>
      <c r="G188" s="46"/>
      <c r="H188" s="46"/>
    </row>
    <row r="189" spans="1:8" ht="36.75" customHeight="1" x14ac:dyDescent="0.25">
      <c r="A189" s="43" t="s">
        <v>226</v>
      </c>
      <c r="B189" s="53" t="s">
        <v>227</v>
      </c>
      <c r="C189" s="47">
        <v>90</v>
      </c>
      <c r="D189" s="45">
        <v>1220016</v>
      </c>
      <c r="E189" s="47">
        <v>80</v>
      </c>
      <c r="F189" s="45">
        <v>3857322</v>
      </c>
      <c r="G189" s="47">
        <v>35</v>
      </c>
      <c r="H189" s="45">
        <v>1128583</v>
      </c>
    </row>
    <row r="190" spans="1:8" ht="36.75" customHeight="1" x14ac:dyDescent="0.25">
      <c r="A190" s="43" t="s">
        <v>228</v>
      </c>
      <c r="B190" s="53" t="s">
        <v>229</v>
      </c>
      <c r="C190" s="47">
        <v>31</v>
      </c>
      <c r="D190" s="45">
        <v>305142</v>
      </c>
      <c r="E190" s="46"/>
      <c r="F190" s="46"/>
      <c r="G190" s="46"/>
      <c r="H190" s="46"/>
    </row>
    <row r="191" spans="1:8" ht="36.75" customHeight="1" x14ac:dyDescent="0.25">
      <c r="A191" s="43" t="s">
        <v>230</v>
      </c>
      <c r="B191" s="53" t="s">
        <v>231</v>
      </c>
      <c r="C191" s="47">
        <v>90</v>
      </c>
      <c r="D191" s="45">
        <v>1009369</v>
      </c>
      <c r="E191" s="47">
        <v>113</v>
      </c>
      <c r="F191" s="45">
        <v>3318096</v>
      </c>
      <c r="G191" s="46"/>
      <c r="H191" s="46"/>
    </row>
    <row r="192" spans="1:8" ht="36.75" customHeight="1" x14ac:dyDescent="0.25">
      <c r="A192" s="43" t="s">
        <v>232</v>
      </c>
      <c r="B192" s="53" t="s">
        <v>233</v>
      </c>
      <c r="C192" s="46"/>
      <c r="D192" s="46"/>
      <c r="E192" s="46"/>
      <c r="F192" s="46"/>
      <c r="G192" s="47">
        <v>4</v>
      </c>
      <c r="H192" s="45">
        <v>133309</v>
      </c>
    </row>
    <row r="193" spans="1:8" ht="36.75" customHeight="1" x14ac:dyDescent="0.25">
      <c r="A193" s="43" t="s">
        <v>234</v>
      </c>
      <c r="B193" s="53" t="s">
        <v>239</v>
      </c>
      <c r="C193" s="47">
        <v>16</v>
      </c>
      <c r="D193" s="45">
        <v>192697</v>
      </c>
      <c r="E193" s="46"/>
      <c r="F193" s="46"/>
      <c r="G193" s="46"/>
      <c r="H193" s="46"/>
    </row>
    <row r="194" spans="1:8" ht="36.75" customHeight="1" x14ac:dyDescent="0.25">
      <c r="A194" s="43" t="s">
        <v>236</v>
      </c>
      <c r="B194" s="53" t="s">
        <v>241</v>
      </c>
      <c r="C194" s="47">
        <v>25</v>
      </c>
      <c r="D194" s="45">
        <v>270920</v>
      </c>
      <c r="E194" s="46"/>
      <c r="F194" s="46"/>
      <c r="G194" s="46"/>
      <c r="H194" s="46"/>
    </row>
    <row r="195" spans="1:8" ht="36.75" customHeight="1" x14ac:dyDescent="0.25">
      <c r="A195" s="43" t="s">
        <v>238</v>
      </c>
      <c r="B195" s="53" t="s">
        <v>243</v>
      </c>
      <c r="C195" s="47">
        <v>55</v>
      </c>
      <c r="D195" s="45">
        <v>550712</v>
      </c>
      <c r="E195" s="46"/>
      <c r="F195" s="46"/>
      <c r="G195" s="46"/>
      <c r="H195" s="46"/>
    </row>
    <row r="196" spans="1:8" ht="36.75" customHeight="1" x14ac:dyDescent="0.25">
      <c r="A196" s="43" t="s">
        <v>240</v>
      </c>
      <c r="B196" s="53" t="s">
        <v>245</v>
      </c>
      <c r="C196" s="47">
        <v>29</v>
      </c>
      <c r="D196" s="45">
        <v>301015</v>
      </c>
      <c r="E196" s="46"/>
      <c r="F196" s="46"/>
      <c r="G196" s="46"/>
      <c r="H196" s="46"/>
    </row>
    <row r="197" spans="1:8" ht="36.75" customHeight="1" x14ac:dyDescent="0.25">
      <c r="A197" s="43" t="s">
        <v>242</v>
      </c>
      <c r="B197" s="53" t="s">
        <v>247</v>
      </c>
      <c r="C197" s="47">
        <v>11</v>
      </c>
      <c r="D197" s="45">
        <v>151957</v>
      </c>
      <c r="E197" s="46"/>
      <c r="F197" s="46"/>
      <c r="G197" s="46"/>
      <c r="H197" s="46"/>
    </row>
    <row r="198" spans="1:8" ht="36.75" customHeight="1" x14ac:dyDescent="0.25">
      <c r="A198" s="43" t="s">
        <v>244</v>
      </c>
      <c r="B198" s="53" t="s">
        <v>251</v>
      </c>
      <c r="C198" s="47">
        <v>6</v>
      </c>
      <c r="D198" s="45">
        <v>75986</v>
      </c>
      <c r="E198" s="46"/>
      <c r="F198" s="46"/>
      <c r="G198" s="46"/>
      <c r="H198" s="46"/>
    </row>
    <row r="199" spans="1:8" ht="36.75" customHeight="1" x14ac:dyDescent="0.25">
      <c r="A199" s="43" t="s">
        <v>246</v>
      </c>
      <c r="B199" s="53" t="s">
        <v>253</v>
      </c>
      <c r="C199" s="47">
        <v>2</v>
      </c>
      <c r="D199" s="45">
        <v>16763</v>
      </c>
      <c r="E199" s="46"/>
      <c r="F199" s="46"/>
      <c r="G199" s="46"/>
      <c r="H199" s="46"/>
    </row>
    <row r="200" spans="1:8" ht="36.75" customHeight="1" x14ac:dyDescent="0.25">
      <c r="A200" s="43" t="s">
        <v>248</v>
      </c>
      <c r="B200" s="53" t="s">
        <v>257</v>
      </c>
      <c r="C200" s="47">
        <v>665</v>
      </c>
      <c r="D200" s="45">
        <v>7482083</v>
      </c>
      <c r="E200" s="47">
        <v>279</v>
      </c>
      <c r="F200" s="45">
        <v>8519288</v>
      </c>
      <c r="G200" s="46"/>
      <c r="H200" s="46"/>
    </row>
    <row r="201" spans="1:8" ht="24.75" customHeight="1" x14ac:dyDescent="0.25">
      <c r="A201" s="43" t="s">
        <v>250</v>
      </c>
      <c r="B201" s="53" t="s">
        <v>259</v>
      </c>
      <c r="C201" s="47">
        <v>474</v>
      </c>
      <c r="D201" s="45">
        <v>5510086</v>
      </c>
      <c r="E201" s="46"/>
      <c r="F201" s="46"/>
      <c r="G201" s="46"/>
      <c r="H201" s="46"/>
    </row>
    <row r="202" spans="1:8" ht="36.75" customHeight="1" x14ac:dyDescent="0.25">
      <c r="A202" s="43" t="s">
        <v>252</v>
      </c>
      <c r="B202" s="53" t="s">
        <v>261</v>
      </c>
      <c r="C202" s="45">
        <v>1303</v>
      </c>
      <c r="D202" s="45">
        <v>15414396</v>
      </c>
      <c r="E202" s="47">
        <v>231</v>
      </c>
      <c r="F202" s="45">
        <v>21957107</v>
      </c>
      <c r="G202" s="47">
        <v>44</v>
      </c>
      <c r="H202" s="45">
        <v>946610</v>
      </c>
    </row>
    <row r="203" spans="1:8" ht="36.75" customHeight="1" x14ac:dyDescent="0.25">
      <c r="A203" s="43" t="s">
        <v>254</v>
      </c>
      <c r="B203" s="53" t="s">
        <v>263</v>
      </c>
      <c r="C203" s="47">
        <v>590</v>
      </c>
      <c r="D203" s="45">
        <v>6609029</v>
      </c>
      <c r="E203" s="46"/>
      <c r="F203" s="46"/>
      <c r="G203" s="46"/>
      <c r="H203" s="46"/>
    </row>
    <row r="204" spans="1:8" ht="24.75" customHeight="1" x14ac:dyDescent="0.25">
      <c r="A204" s="43" t="s">
        <v>256</v>
      </c>
      <c r="B204" s="53" t="s">
        <v>265</v>
      </c>
      <c r="C204" s="47">
        <v>2</v>
      </c>
      <c r="D204" s="45">
        <v>15873</v>
      </c>
      <c r="E204" s="46"/>
      <c r="F204" s="46"/>
      <c r="G204" s="46"/>
      <c r="H204" s="46"/>
    </row>
    <row r="205" spans="1:8" ht="24.75" customHeight="1" x14ac:dyDescent="0.25">
      <c r="A205" s="43" t="s">
        <v>258</v>
      </c>
      <c r="B205" s="53" t="s">
        <v>267</v>
      </c>
      <c r="C205" s="47">
        <v>13</v>
      </c>
      <c r="D205" s="45">
        <v>133918</v>
      </c>
      <c r="E205" s="46"/>
      <c r="F205" s="46"/>
      <c r="G205" s="46"/>
      <c r="H205" s="46"/>
    </row>
    <row r="206" spans="1:8" ht="36.75" customHeight="1" x14ac:dyDescent="0.25">
      <c r="A206" s="43" t="s">
        <v>260</v>
      </c>
      <c r="B206" s="53" t="s">
        <v>269</v>
      </c>
      <c r="C206" s="47">
        <v>1</v>
      </c>
      <c r="D206" s="45">
        <v>13768</v>
      </c>
      <c r="E206" s="46"/>
      <c r="F206" s="46"/>
      <c r="G206" s="46"/>
      <c r="H206" s="46"/>
    </row>
    <row r="207" spans="1:8" ht="24.75" customHeight="1" x14ac:dyDescent="0.25">
      <c r="A207" s="43" t="s">
        <v>262</v>
      </c>
      <c r="B207" s="53" t="s">
        <v>271</v>
      </c>
      <c r="C207" s="47">
        <v>295</v>
      </c>
      <c r="D207" s="45">
        <v>3301746</v>
      </c>
      <c r="E207" s="46"/>
      <c r="F207" s="46"/>
      <c r="G207" s="46"/>
      <c r="H207" s="46"/>
    </row>
    <row r="208" spans="1:8" ht="24.75" customHeight="1" x14ac:dyDescent="0.25">
      <c r="A208" s="43" t="s">
        <v>264</v>
      </c>
      <c r="B208" s="53" t="s">
        <v>273</v>
      </c>
      <c r="C208" s="47">
        <v>1</v>
      </c>
      <c r="D208" s="45">
        <v>8835</v>
      </c>
      <c r="E208" s="46"/>
      <c r="F208" s="46"/>
      <c r="G208" s="46"/>
      <c r="H208" s="46"/>
    </row>
    <row r="209" spans="1:8" ht="24.75" customHeight="1" x14ac:dyDescent="0.25">
      <c r="A209" s="43" t="s">
        <v>266</v>
      </c>
      <c r="B209" s="53" t="s">
        <v>277</v>
      </c>
      <c r="C209" s="47">
        <v>225</v>
      </c>
      <c r="D209" s="45">
        <v>2504447</v>
      </c>
      <c r="E209" s="46"/>
      <c r="F209" s="46"/>
      <c r="G209" s="46"/>
      <c r="H209" s="46"/>
    </row>
    <row r="210" spans="1:8" ht="24.75" customHeight="1" x14ac:dyDescent="0.25">
      <c r="A210" s="43" t="s">
        <v>268</v>
      </c>
      <c r="B210" s="53" t="s">
        <v>281</v>
      </c>
      <c r="C210" s="47">
        <v>1</v>
      </c>
      <c r="D210" s="45">
        <v>10199</v>
      </c>
      <c r="E210" s="46"/>
      <c r="F210" s="46"/>
      <c r="G210" s="46"/>
      <c r="H210" s="46"/>
    </row>
    <row r="211" spans="1:8" ht="36.75" customHeight="1" x14ac:dyDescent="0.25">
      <c r="A211" s="43" t="s">
        <v>270</v>
      </c>
      <c r="B211" s="53" t="s">
        <v>285</v>
      </c>
      <c r="C211" s="47">
        <v>144</v>
      </c>
      <c r="D211" s="45">
        <v>1606761</v>
      </c>
      <c r="E211" s="46"/>
      <c r="F211" s="46"/>
      <c r="G211" s="46"/>
      <c r="H211" s="46"/>
    </row>
    <row r="212" spans="1:8" ht="36.75" customHeight="1" x14ac:dyDescent="0.25">
      <c r="A212" s="43" t="s">
        <v>272</v>
      </c>
      <c r="B212" s="53" t="s">
        <v>287</v>
      </c>
      <c r="C212" s="47">
        <v>1</v>
      </c>
      <c r="D212" s="45">
        <v>4207</v>
      </c>
      <c r="E212" s="46"/>
      <c r="F212" s="46"/>
      <c r="G212" s="46"/>
      <c r="H212" s="46"/>
    </row>
    <row r="213" spans="1:8" ht="24.75" customHeight="1" x14ac:dyDescent="0.25">
      <c r="A213" s="43" t="s">
        <v>274</v>
      </c>
      <c r="B213" s="53" t="s">
        <v>291</v>
      </c>
      <c r="C213" s="47">
        <v>265</v>
      </c>
      <c r="D213" s="45">
        <v>2796788</v>
      </c>
      <c r="E213" s="46"/>
      <c r="F213" s="46"/>
      <c r="G213" s="46"/>
      <c r="H213" s="46"/>
    </row>
    <row r="214" spans="1:8" ht="24.75" customHeight="1" x14ac:dyDescent="0.25">
      <c r="A214" s="43" t="s">
        <v>276</v>
      </c>
      <c r="B214" s="53" t="s">
        <v>293</v>
      </c>
      <c r="C214" s="47">
        <v>2</v>
      </c>
      <c r="D214" s="45">
        <v>13239</v>
      </c>
      <c r="E214" s="46"/>
      <c r="F214" s="46"/>
      <c r="G214" s="46"/>
      <c r="H214" s="46"/>
    </row>
    <row r="215" spans="1:8" ht="24.75" customHeight="1" x14ac:dyDescent="0.25">
      <c r="A215" s="43" t="s">
        <v>278</v>
      </c>
      <c r="B215" s="53" t="s">
        <v>295</v>
      </c>
      <c r="C215" s="47">
        <v>2</v>
      </c>
      <c r="D215" s="45">
        <v>22756</v>
      </c>
      <c r="E215" s="46"/>
      <c r="F215" s="46"/>
      <c r="G215" s="46"/>
      <c r="H215" s="46"/>
    </row>
    <row r="216" spans="1:8" ht="36.75" customHeight="1" x14ac:dyDescent="0.25">
      <c r="A216" s="43" t="s">
        <v>280</v>
      </c>
      <c r="B216" s="53" t="s">
        <v>297</v>
      </c>
      <c r="C216" s="47">
        <v>527</v>
      </c>
      <c r="D216" s="45">
        <v>5639858</v>
      </c>
      <c r="E216" s="46"/>
      <c r="F216" s="46"/>
      <c r="G216" s="46"/>
      <c r="H216" s="46"/>
    </row>
    <row r="217" spans="1:8" ht="24.75" customHeight="1" x14ac:dyDescent="0.25">
      <c r="A217" s="43" t="s">
        <v>282</v>
      </c>
      <c r="B217" s="53" t="s">
        <v>299</v>
      </c>
      <c r="C217" s="47">
        <v>4</v>
      </c>
      <c r="D217" s="45">
        <v>28555</v>
      </c>
      <c r="E217" s="46"/>
      <c r="F217" s="46"/>
      <c r="G217" s="46"/>
      <c r="H217" s="46"/>
    </row>
    <row r="218" spans="1:8" ht="24.75" customHeight="1" x14ac:dyDescent="0.25">
      <c r="A218" s="43" t="s">
        <v>284</v>
      </c>
      <c r="B218" s="53" t="s">
        <v>301</v>
      </c>
      <c r="C218" s="47">
        <v>44</v>
      </c>
      <c r="D218" s="45">
        <v>484799</v>
      </c>
      <c r="E218" s="47">
        <v>31</v>
      </c>
      <c r="F218" s="45">
        <v>1707725</v>
      </c>
      <c r="G218" s="46"/>
      <c r="H218" s="46"/>
    </row>
    <row r="219" spans="1:8" ht="24.75" customHeight="1" x14ac:dyDescent="0.25">
      <c r="A219" s="43" t="s">
        <v>286</v>
      </c>
      <c r="B219" s="53" t="s">
        <v>303</v>
      </c>
      <c r="C219" s="47">
        <v>114</v>
      </c>
      <c r="D219" s="45">
        <v>1207818</v>
      </c>
      <c r="E219" s="46"/>
      <c r="F219" s="46"/>
      <c r="G219" s="46"/>
      <c r="H219" s="46"/>
    </row>
    <row r="220" spans="1:8" ht="24.75" customHeight="1" x14ac:dyDescent="0.25">
      <c r="A220" s="43" t="s">
        <v>288</v>
      </c>
      <c r="B220" s="53" t="s">
        <v>305</v>
      </c>
      <c r="C220" s="47">
        <v>2</v>
      </c>
      <c r="D220" s="45">
        <v>24476</v>
      </c>
      <c r="E220" s="46"/>
      <c r="F220" s="46"/>
      <c r="G220" s="46"/>
      <c r="H220" s="46"/>
    </row>
    <row r="221" spans="1:8" ht="24.75" customHeight="1" x14ac:dyDescent="0.25">
      <c r="A221" s="43" t="s">
        <v>290</v>
      </c>
      <c r="B221" s="53" t="s">
        <v>309</v>
      </c>
      <c r="C221" s="47">
        <v>2</v>
      </c>
      <c r="D221" s="45">
        <v>21482</v>
      </c>
      <c r="E221" s="46"/>
      <c r="F221" s="46"/>
      <c r="G221" s="46"/>
      <c r="H221" s="46"/>
    </row>
    <row r="222" spans="1:8" ht="24.75" customHeight="1" x14ac:dyDescent="0.25">
      <c r="A222" s="43" t="s">
        <v>292</v>
      </c>
      <c r="B222" s="53" t="s">
        <v>311</v>
      </c>
      <c r="C222" s="47">
        <v>3</v>
      </c>
      <c r="D222" s="45">
        <v>34707</v>
      </c>
      <c r="E222" s="46"/>
      <c r="F222" s="46"/>
      <c r="G222" s="46"/>
      <c r="H222" s="46"/>
    </row>
    <row r="223" spans="1:8" ht="24.75" customHeight="1" x14ac:dyDescent="0.25">
      <c r="A223" s="43" t="s">
        <v>294</v>
      </c>
      <c r="B223" s="53" t="s">
        <v>313</v>
      </c>
      <c r="C223" s="47">
        <v>1</v>
      </c>
      <c r="D223" s="45">
        <v>11473</v>
      </c>
      <c r="E223" s="46"/>
      <c r="F223" s="46"/>
      <c r="G223" s="46"/>
      <c r="H223" s="46"/>
    </row>
    <row r="224" spans="1:8" ht="24.75" customHeight="1" x14ac:dyDescent="0.25">
      <c r="A224" s="43" t="s">
        <v>296</v>
      </c>
      <c r="B224" s="53" t="s">
        <v>315</v>
      </c>
      <c r="C224" s="47">
        <v>159</v>
      </c>
      <c r="D224" s="45">
        <v>1728805</v>
      </c>
      <c r="E224" s="46"/>
      <c r="F224" s="46"/>
      <c r="G224" s="46"/>
      <c r="H224" s="46"/>
    </row>
    <row r="225" spans="1:8" ht="36.75" customHeight="1" x14ac:dyDescent="0.25">
      <c r="A225" s="43" t="s">
        <v>298</v>
      </c>
      <c r="B225" s="53" t="s">
        <v>317</v>
      </c>
      <c r="C225" s="47">
        <v>58</v>
      </c>
      <c r="D225" s="45">
        <v>643822</v>
      </c>
      <c r="E225" s="46"/>
      <c r="F225" s="46"/>
      <c r="G225" s="46"/>
      <c r="H225" s="46"/>
    </row>
    <row r="226" spans="1:8" ht="36.75" customHeight="1" x14ac:dyDescent="0.25">
      <c r="A226" s="43" t="s">
        <v>300</v>
      </c>
      <c r="B226" s="53" t="s">
        <v>319</v>
      </c>
      <c r="C226" s="47">
        <v>757</v>
      </c>
      <c r="D226" s="45">
        <v>8345309</v>
      </c>
      <c r="E226" s="46"/>
      <c r="F226" s="46"/>
      <c r="G226" s="46"/>
      <c r="H226" s="46"/>
    </row>
    <row r="227" spans="1:8" ht="24.75" customHeight="1" x14ac:dyDescent="0.25">
      <c r="A227" s="43" t="s">
        <v>302</v>
      </c>
      <c r="B227" s="53" t="s">
        <v>321</v>
      </c>
      <c r="C227" s="47">
        <v>126</v>
      </c>
      <c r="D227" s="45">
        <v>1474862</v>
      </c>
      <c r="E227" s="46"/>
      <c r="F227" s="46"/>
      <c r="G227" s="46"/>
      <c r="H227" s="46"/>
    </row>
    <row r="228" spans="1:8" ht="24.75" customHeight="1" x14ac:dyDescent="0.25">
      <c r="A228" s="43" t="s">
        <v>304</v>
      </c>
      <c r="B228" s="53" t="s">
        <v>323</v>
      </c>
      <c r="C228" s="47">
        <v>758</v>
      </c>
      <c r="D228" s="45">
        <v>8559489</v>
      </c>
      <c r="E228" s="46"/>
      <c r="F228" s="46"/>
      <c r="G228" s="46"/>
      <c r="H228" s="46"/>
    </row>
    <row r="229" spans="1:8" ht="24.75" customHeight="1" x14ac:dyDescent="0.25">
      <c r="A229" s="43" t="s">
        <v>306</v>
      </c>
      <c r="B229" s="53" t="s">
        <v>325</v>
      </c>
      <c r="C229" s="47">
        <v>8</v>
      </c>
      <c r="D229" s="45">
        <v>85259</v>
      </c>
      <c r="E229" s="46"/>
      <c r="F229" s="46"/>
      <c r="G229" s="46"/>
      <c r="H229" s="46"/>
    </row>
    <row r="230" spans="1:8" ht="24.75" customHeight="1" x14ac:dyDescent="0.25">
      <c r="A230" s="43" t="s">
        <v>308</v>
      </c>
      <c r="B230" s="53" t="s">
        <v>329</v>
      </c>
      <c r="C230" s="47">
        <v>2</v>
      </c>
      <c r="D230" s="45">
        <v>24275</v>
      </c>
      <c r="E230" s="46"/>
      <c r="F230" s="46"/>
      <c r="G230" s="46"/>
      <c r="H230" s="46"/>
    </row>
    <row r="231" spans="1:8" ht="48.75" customHeight="1" x14ac:dyDescent="0.25">
      <c r="A231" s="43" t="s">
        <v>310</v>
      </c>
      <c r="B231" s="53" t="s">
        <v>331</v>
      </c>
      <c r="C231" s="47">
        <v>18</v>
      </c>
      <c r="D231" s="45">
        <v>194656</v>
      </c>
      <c r="E231" s="46"/>
      <c r="F231" s="46"/>
      <c r="G231" s="46"/>
      <c r="H231" s="46"/>
    </row>
    <row r="232" spans="1:8" ht="24.75" customHeight="1" x14ac:dyDescent="0.25">
      <c r="A232" s="43" t="s">
        <v>312</v>
      </c>
      <c r="B232" s="53" t="s">
        <v>333</v>
      </c>
      <c r="C232" s="47">
        <v>25</v>
      </c>
      <c r="D232" s="45">
        <v>263201</v>
      </c>
      <c r="E232" s="46"/>
      <c r="F232" s="46"/>
      <c r="G232" s="46"/>
      <c r="H232" s="46"/>
    </row>
    <row r="233" spans="1:8" ht="24.75" customHeight="1" x14ac:dyDescent="0.25">
      <c r="A233" s="43" t="s">
        <v>314</v>
      </c>
      <c r="B233" s="53" t="s">
        <v>335</v>
      </c>
      <c r="C233" s="47">
        <v>34</v>
      </c>
      <c r="D233" s="45">
        <v>373021</v>
      </c>
      <c r="E233" s="46"/>
      <c r="F233" s="46"/>
      <c r="G233" s="46"/>
      <c r="H233" s="46"/>
    </row>
    <row r="234" spans="1:8" ht="24.75" customHeight="1" x14ac:dyDescent="0.25">
      <c r="A234" s="43" t="s">
        <v>316</v>
      </c>
      <c r="B234" s="53" t="s">
        <v>337</v>
      </c>
      <c r="C234" s="47">
        <v>96</v>
      </c>
      <c r="D234" s="45">
        <v>1025162</v>
      </c>
      <c r="E234" s="46"/>
      <c r="F234" s="46"/>
      <c r="G234" s="46"/>
      <c r="H234" s="46"/>
    </row>
    <row r="235" spans="1:8" ht="24.75" customHeight="1" x14ac:dyDescent="0.25">
      <c r="A235" s="43" t="s">
        <v>318</v>
      </c>
      <c r="B235" s="53" t="s">
        <v>339</v>
      </c>
      <c r="C235" s="47">
        <v>111</v>
      </c>
      <c r="D235" s="45">
        <v>1193878</v>
      </c>
      <c r="E235" s="46"/>
      <c r="F235" s="46"/>
      <c r="G235" s="46"/>
      <c r="H235" s="46"/>
    </row>
    <row r="236" spans="1:8" ht="12.75" customHeight="1" x14ac:dyDescent="0.25">
      <c r="A236" s="43" t="s">
        <v>320</v>
      </c>
      <c r="B236" s="53" t="s">
        <v>378</v>
      </c>
      <c r="C236" s="46"/>
      <c r="D236" s="46"/>
      <c r="E236" s="46"/>
      <c r="F236" s="46"/>
      <c r="G236" s="47">
        <v>5</v>
      </c>
      <c r="H236" s="45">
        <v>84887</v>
      </c>
    </row>
    <row r="237" spans="1:8" ht="36.75" customHeight="1" x14ac:dyDescent="0.25">
      <c r="A237" s="43" t="s">
        <v>322</v>
      </c>
      <c r="B237" s="53" t="s">
        <v>341</v>
      </c>
      <c r="C237" s="47">
        <v>1</v>
      </c>
      <c r="D237" s="45">
        <v>17799</v>
      </c>
      <c r="E237" s="46"/>
      <c r="F237" s="46"/>
      <c r="G237" s="46"/>
      <c r="H237" s="46"/>
    </row>
    <row r="238" spans="1:8" ht="36.75" customHeight="1" x14ac:dyDescent="0.25">
      <c r="A238" s="43" t="s">
        <v>324</v>
      </c>
      <c r="B238" s="53" t="s">
        <v>343</v>
      </c>
      <c r="C238" s="47">
        <v>1</v>
      </c>
      <c r="D238" s="45">
        <v>11871</v>
      </c>
      <c r="E238" s="46"/>
      <c r="F238" s="46"/>
      <c r="G238" s="46"/>
      <c r="H238" s="46"/>
    </row>
    <row r="239" spans="1:8" ht="24.75" customHeight="1" x14ac:dyDescent="0.25">
      <c r="A239" s="43" t="s">
        <v>326</v>
      </c>
      <c r="B239" s="53" t="s">
        <v>379</v>
      </c>
      <c r="C239" s="47">
        <v>67</v>
      </c>
      <c r="D239" s="45">
        <v>7741145</v>
      </c>
      <c r="E239" s="46"/>
      <c r="F239" s="46"/>
      <c r="G239" s="46"/>
      <c r="H239" s="46"/>
    </row>
    <row r="240" spans="1:8" ht="36.75" customHeight="1" x14ac:dyDescent="0.25">
      <c r="A240" s="43" t="s">
        <v>328</v>
      </c>
      <c r="B240" s="53" t="s">
        <v>380</v>
      </c>
      <c r="C240" s="47">
        <v>12</v>
      </c>
      <c r="D240" s="45">
        <v>999878</v>
      </c>
      <c r="E240" s="46"/>
      <c r="F240" s="46"/>
      <c r="G240" s="46"/>
      <c r="H240" s="46"/>
    </row>
    <row r="241" spans="1:8" ht="24.75" customHeight="1" x14ac:dyDescent="0.25">
      <c r="A241" s="43" t="s">
        <v>330</v>
      </c>
      <c r="B241" s="53" t="s">
        <v>347</v>
      </c>
      <c r="C241" s="47">
        <v>44</v>
      </c>
      <c r="D241" s="45">
        <v>4961731</v>
      </c>
      <c r="E241" s="46"/>
      <c r="F241" s="46"/>
      <c r="G241" s="46"/>
      <c r="H241" s="46"/>
    </row>
    <row r="242" spans="1:8" ht="24.75" customHeight="1" x14ac:dyDescent="0.25">
      <c r="A242" s="43" t="s">
        <v>332</v>
      </c>
      <c r="B242" s="53" t="s">
        <v>349</v>
      </c>
      <c r="C242" s="47">
        <v>14</v>
      </c>
      <c r="D242" s="45">
        <v>1347232</v>
      </c>
      <c r="E242" s="46"/>
      <c r="F242" s="46"/>
      <c r="G242" s="46"/>
      <c r="H242" s="46"/>
    </row>
    <row r="243" spans="1:8" ht="24.75" customHeight="1" x14ac:dyDescent="0.25">
      <c r="A243" s="43" t="s">
        <v>334</v>
      </c>
      <c r="B243" s="53" t="s">
        <v>351</v>
      </c>
      <c r="C243" s="47">
        <v>14</v>
      </c>
      <c r="D243" s="45">
        <v>877805</v>
      </c>
      <c r="E243" s="46"/>
      <c r="F243" s="46"/>
      <c r="G243" s="46"/>
      <c r="H243" s="46"/>
    </row>
    <row r="244" spans="1:8" ht="24.75" customHeight="1" x14ac:dyDescent="0.25">
      <c r="A244" s="43" t="s">
        <v>336</v>
      </c>
      <c r="B244" s="53" t="s">
        <v>381</v>
      </c>
      <c r="C244" s="47">
        <v>6</v>
      </c>
      <c r="D244" s="45">
        <v>482377</v>
      </c>
      <c r="E244" s="46"/>
      <c r="F244" s="46"/>
      <c r="G244" s="46"/>
      <c r="H244" s="46"/>
    </row>
    <row r="245" spans="1:8" ht="15" customHeight="1" x14ac:dyDescent="0.25">
      <c r="A245" s="139" t="s">
        <v>358</v>
      </c>
      <c r="B245" s="139"/>
      <c r="C245" s="45">
        <v>8553</v>
      </c>
      <c r="D245" s="45">
        <v>123817655</v>
      </c>
      <c r="E245" s="45">
        <v>1415</v>
      </c>
      <c r="F245" s="45">
        <v>106812896</v>
      </c>
      <c r="G245" s="47">
        <v>110</v>
      </c>
      <c r="H245" s="45">
        <v>2651017</v>
      </c>
    </row>
    <row r="246" spans="1:8" ht="45" customHeight="1" x14ac:dyDescent="0.25">
      <c r="F246" s="189" t="s">
        <v>437</v>
      </c>
      <c r="G246" s="189"/>
      <c r="H246" s="189"/>
    </row>
    <row r="247" spans="1:8" ht="53.25" customHeight="1" x14ac:dyDescent="0.25">
      <c r="B247" s="135" t="s">
        <v>374</v>
      </c>
      <c r="C247" s="135"/>
      <c r="D247" s="135"/>
      <c r="E247" s="135"/>
      <c r="F247" s="135"/>
      <c r="G247" s="135"/>
      <c r="H247" s="135"/>
    </row>
    <row r="248" spans="1:8" ht="15.75" customHeight="1" x14ac:dyDescent="0.25">
      <c r="B248" s="129" t="s">
        <v>361</v>
      </c>
      <c r="C248" s="129"/>
      <c r="D248" s="129"/>
      <c r="E248" s="129"/>
      <c r="F248" s="129"/>
      <c r="G248" s="129"/>
      <c r="H248" s="129"/>
    </row>
    <row r="249" spans="1:8" ht="12.75" customHeight="1" x14ac:dyDescent="0.25"/>
    <row r="250" spans="1:8" ht="30" customHeight="1" x14ac:dyDescent="0.25">
      <c r="A250" s="140" t="s">
        <v>176</v>
      </c>
      <c r="B250" s="140" t="s">
        <v>177</v>
      </c>
      <c r="C250" s="142" t="s">
        <v>375</v>
      </c>
      <c r="D250" s="142"/>
      <c r="E250" s="143" t="s">
        <v>376</v>
      </c>
      <c r="F250" s="143"/>
      <c r="G250" s="142" t="s">
        <v>377</v>
      </c>
      <c r="H250" s="142"/>
    </row>
    <row r="251" spans="1:8" ht="12.75" customHeight="1" x14ac:dyDescent="0.25">
      <c r="A251" s="141"/>
      <c r="B251" s="141"/>
      <c r="C251" s="51" t="s">
        <v>12</v>
      </c>
      <c r="D251" s="52" t="s">
        <v>189</v>
      </c>
      <c r="E251" s="51" t="s">
        <v>12</v>
      </c>
      <c r="F251" s="52" t="s">
        <v>189</v>
      </c>
      <c r="G251" s="51" t="s">
        <v>12</v>
      </c>
      <c r="H251" s="52" t="s">
        <v>189</v>
      </c>
    </row>
    <row r="252" spans="1:8" ht="36.75" customHeight="1" x14ac:dyDescent="0.25">
      <c r="A252" s="43" t="s">
        <v>194</v>
      </c>
      <c r="B252" s="53" t="s">
        <v>195</v>
      </c>
      <c r="C252" s="47">
        <v>59</v>
      </c>
      <c r="D252" s="45">
        <v>3395292</v>
      </c>
      <c r="E252" s="47">
        <v>15</v>
      </c>
      <c r="F252" s="45">
        <v>734740</v>
      </c>
      <c r="G252" s="46"/>
      <c r="H252" s="46"/>
    </row>
    <row r="253" spans="1:8" ht="36.75" customHeight="1" x14ac:dyDescent="0.25">
      <c r="A253" s="43" t="s">
        <v>196</v>
      </c>
      <c r="B253" s="53" t="s">
        <v>197</v>
      </c>
      <c r="C253" s="47">
        <v>639</v>
      </c>
      <c r="D253" s="45">
        <v>21541855</v>
      </c>
      <c r="E253" s="46"/>
      <c r="F253" s="46"/>
      <c r="G253" s="46"/>
      <c r="H253" s="46"/>
    </row>
    <row r="254" spans="1:8" ht="36.75" customHeight="1" x14ac:dyDescent="0.25">
      <c r="A254" s="43" t="s">
        <v>198</v>
      </c>
      <c r="B254" s="53" t="s">
        <v>199</v>
      </c>
      <c r="C254" s="47">
        <v>218</v>
      </c>
      <c r="D254" s="45">
        <v>3692630</v>
      </c>
      <c r="E254" s="46"/>
      <c r="F254" s="46"/>
      <c r="G254" s="47">
        <v>5</v>
      </c>
      <c r="H254" s="45">
        <v>148321</v>
      </c>
    </row>
    <row r="255" spans="1:8" ht="36.75" customHeight="1" x14ac:dyDescent="0.25">
      <c r="A255" s="43" t="s">
        <v>200</v>
      </c>
      <c r="B255" s="53" t="s">
        <v>201</v>
      </c>
      <c r="C255" s="46"/>
      <c r="D255" s="46"/>
      <c r="E255" s="46"/>
      <c r="F255" s="46"/>
      <c r="G255" s="47">
        <v>49</v>
      </c>
      <c r="H255" s="45">
        <v>665309</v>
      </c>
    </row>
    <row r="256" spans="1:8" ht="36.75" customHeight="1" x14ac:dyDescent="0.25">
      <c r="A256" s="43" t="s">
        <v>202</v>
      </c>
      <c r="B256" s="53" t="s">
        <v>203</v>
      </c>
      <c r="C256" s="47">
        <v>21</v>
      </c>
      <c r="D256" s="45">
        <v>653234</v>
      </c>
      <c r="E256" s="45">
        <v>1908</v>
      </c>
      <c r="F256" s="45">
        <v>250061006</v>
      </c>
      <c r="G256" s="46"/>
      <c r="H256" s="46"/>
    </row>
    <row r="257" spans="1:8" ht="24.75" customHeight="1" x14ac:dyDescent="0.25">
      <c r="A257" s="43" t="s">
        <v>204</v>
      </c>
      <c r="B257" s="53" t="s">
        <v>205</v>
      </c>
      <c r="C257" s="47">
        <v>2</v>
      </c>
      <c r="D257" s="45">
        <v>65442</v>
      </c>
      <c r="E257" s="47">
        <v>991</v>
      </c>
      <c r="F257" s="45">
        <v>76170329</v>
      </c>
      <c r="G257" s="46"/>
      <c r="H257" s="46"/>
    </row>
    <row r="258" spans="1:8" ht="36.75" customHeight="1" x14ac:dyDescent="0.25">
      <c r="A258" s="43" t="s">
        <v>206</v>
      </c>
      <c r="B258" s="53" t="s">
        <v>207</v>
      </c>
      <c r="C258" s="47">
        <v>321</v>
      </c>
      <c r="D258" s="45">
        <v>11136068</v>
      </c>
      <c r="E258" s="46"/>
      <c r="F258" s="46"/>
      <c r="G258" s="46"/>
      <c r="H258" s="46"/>
    </row>
    <row r="259" spans="1:8" ht="60.75" customHeight="1" x14ac:dyDescent="0.25">
      <c r="A259" s="43" t="s">
        <v>208</v>
      </c>
      <c r="B259" s="53" t="s">
        <v>209</v>
      </c>
      <c r="C259" s="47">
        <v>83</v>
      </c>
      <c r="D259" s="45">
        <v>916369</v>
      </c>
      <c r="E259" s="46"/>
      <c r="F259" s="46"/>
      <c r="G259" s="46"/>
      <c r="H259" s="46"/>
    </row>
    <row r="260" spans="1:8" ht="72.75" customHeight="1" x14ac:dyDescent="0.25">
      <c r="A260" s="43" t="s">
        <v>210</v>
      </c>
      <c r="B260" s="53" t="s">
        <v>211</v>
      </c>
      <c r="C260" s="47">
        <v>560</v>
      </c>
      <c r="D260" s="45">
        <v>15439994</v>
      </c>
      <c r="E260" s="46"/>
      <c r="F260" s="46"/>
      <c r="G260" s="46"/>
      <c r="H260" s="46"/>
    </row>
    <row r="261" spans="1:8" ht="36.75" customHeight="1" x14ac:dyDescent="0.25">
      <c r="A261" s="43" t="s">
        <v>212</v>
      </c>
      <c r="B261" s="53" t="s">
        <v>213</v>
      </c>
      <c r="C261" s="47">
        <v>186</v>
      </c>
      <c r="D261" s="45">
        <v>1958460</v>
      </c>
      <c r="E261" s="46"/>
      <c r="F261" s="46"/>
      <c r="G261" s="46"/>
      <c r="H261" s="46"/>
    </row>
    <row r="262" spans="1:8" ht="36.75" customHeight="1" x14ac:dyDescent="0.25">
      <c r="A262" s="43" t="s">
        <v>214</v>
      </c>
      <c r="B262" s="53" t="s">
        <v>215</v>
      </c>
      <c r="C262" s="47">
        <v>278</v>
      </c>
      <c r="D262" s="45">
        <v>3013481</v>
      </c>
      <c r="E262" s="46"/>
      <c r="F262" s="46"/>
      <c r="G262" s="46"/>
      <c r="H262" s="46"/>
    </row>
    <row r="263" spans="1:8" ht="36.75" customHeight="1" x14ac:dyDescent="0.25">
      <c r="A263" s="43" t="s">
        <v>216</v>
      </c>
      <c r="B263" s="53" t="s">
        <v>217</v>
      </c>
      <c r="C263" s="47">
        <v>633</v>
      </c>
      <c r="D263" s="45">
        <v>7056296</v>
      </c>
      <c r="E263" s="47">
        <v>50</v>
      </c>
      <c r="F263" s="45">
        <v>1702500</v>
      </c>
      <c r="G263" s="46"/>
      <c r="H263" s="46"/>
    </row>
    <row r="264" spans="1:8" ht="36.75" customHeight="1" x14ac:dyDescent="0.25">
      <c r="A264" s="43" t="s">
        <v>218</v>
      </c>
      <c r="B264" s="53" t="s">
        <v>219</v>
      </c>
      <c r="C264" s="47">
        <v>65</v>
      </c>
      <c r="D264" s="45">
        <v>1091847</v>
      </c>
      <c r="E264" s="46"/>
      <c r="F264" s="46"/>
      <c r="G264" s="46"/>
      <c r="H264" s="46"/>
    </row>
    <row r="265" spans="1:8" ht="36.75" customHeight="1" x14ac:dyDescent="0.25">
      <c r="A265" s="43" t="s">
        <v>220</v>
      </c>
      <c r="B265" s="53" t="s">
        <v>221</v>
      </c>
      <c r="C265" s="47">
        <v>350</v>
      </c>
      <c r="D265" s="45">
        <v>3731665</v>
      </c>
      <c r="E265" s="46"/>
      <c r="F265" s="46"/>
      <c r="G265" s="46"/>
      <c r="H265" s="46"/>
    </row>
    <row r="266" spans="1:8" ht="36.75" customHeight="1" x14ac:dyDescent="0.25">
      <c r="A266" s="43" t="s">
        <v>222</v>
      </c>
      <c r="B266" s="53" t="s">
        <v>223</v>
      </c>
      <c r="C266" s="47">
        <v>437</v>
      </c>
      <c r="D266" s="45">
        <v>5009818</v>
      </c>
      <c r="E266" s="46"/>
      <c r="F266" s="46"/>
      <c r="G266" s="46"/>
      <c r="H266" s="46"/>
    </row>
    <row r="267" spans="1:8" ht="36.75" customHeight="1" x14ac:dyDescent="0.25">
      <c r="A267" s="43" t="s">
        <v>224</v>
      </c>
      <c r="B267" s="53" t="s">
        <v>225</v>
      </c>
      <c r="C267" s="47">
        <v>28</v>
      </c>
      <c r="D267" s="45">
        <v>295844</v>
      </c>
      <c r="E267" s="46"/>
      <c r="F267" s="46"/>
      <c r="G267" s="46"/>
      <c r="H267" s="46"/>
    </row>
    <row r="268" spans="1:8" ht="36.75" customHeight="1" x14ac:dyDescent="0.25">
      <c r="A268" s="43" t="s">
        <v>226</v>
      </c>
      <c r="B268" s="53" t="s">
        <v>227</v>
      </c>
      <c r="C268" s="47">
        <v>331</v>
      </c>
      <c r="D268" s="45">
        <v>4627575</v>
      </c>
      <c r="E268" s="47">
        <v>172</v>
      </c>
      <c r="F268" s="45">
        <v>8880827</v>
      </c>
      <c r="G268" s="47">
        <v>94</v>
      </c>
      <c r="H268" s="45">
        <v>3020322</v>
      </c>
    </row>
    <row r="269" spans="1:8" ht="36.75" customHeight="1" x14ac:dyDescent="0.25">
      <c r="A269" s="43" t="s">
        <v>228</v>
      </c>
      <c r="B269" s="53" t="s">
        <v>229</v>
      </c>
      <c r="C269" s="47">
        <v>129</v>
      </c>
      <c r="D269" s="45">
        <v>1171925</v>
      </c>
      <c r="E269" s="46"/>
      <c r="F269" s="46"/>
      <c r="G269" s="46"/>
      <c r="H269" s="46"/>
    </row>
    <row r="270" spans="1:8" ht="36.75" customHeight="1" x14ac:dyDescent="0.25">
      <c r="A270" s="43" t="s">
        <v>230</v>
      </c>
      <c r="B270" s="53" t="s">
        <v>231</v>
      </c>
      <c r="C270" s="47">
        <v>313</v>
      </c>
      <c r="D270" s="45">
        <v>3853827</v>
      </c>
      <c r="E270" s="47">
        <v>237</v>
      </c>
      <c r="F270" s="45">
        <v>8278214</v>
      </c>
      <c r="G270" s="47">
        <v>3</v>
      </c>
      <c r="H270" s="45">
        <v>34582</v>
      </c>
    </row>
    <row r="271" spans="1:8" ht="36.75" customHeight="1" x14ac:dyDescent="0.25">
      <c r="A271" s="43" t="s">
        <v>232</v>
      </c>
      <c r="B271" s="53" t="s">
        <v>233</v>
      </c>
      <c r="C271" s="46"/>
      <c r="D271" s="46"/>
      <c r="E271" s="46"/>
      <c r="F271" s="46"/>
      <c r="G271" s="47">
        <v>9</v>
      </c>
      <c r="H271" s="45">
        <v>208062</v>
      </c>
    </row>
    <row r="272" spans="1:8" ht="36.75" customHeight="1" x14ac:dyDescent="0.25">
      <c r="A272" s="43" t="s">
        <v>234</v>
      </c>
      <c r="B272" s="53" t="s">
        <v>239</v>
      </c>
      <c r="C272" s="47">
        <v>875</v>
      </c>
      <c r="D272" s="45">
        <v>9908400</v>
      </c>
      <c r="E272" s="46"/>
      <c r="F272" s="46"/>
      <c r="G272" s="46"/>
      <c r="H272" s="46"/>
    </row>
    <row r="273" spans="1:8" ht="36.75" customHeight="1" x14ac:dyDescent="0.25">
      <c r="A273" s="43" t="s">
        <v>236</v>
      </c>
      <c r="B273" s="53" t="s">
        <v>241</v>
      </c>
      <c r="C273" s="47">
        <v>400</v>
      </c>
      <c r="D273" s="45">
        <v>4277292</v>
      </c>
      <c r="E273" s="46"/>
      <c r="F273" s="46"/>
      <c r="G273" s="46"/>
      <c r="H273" s="46"/>
    </row>
    <row r="274" spans="1:8" ht="36.75" customHeight="1" x14ac:dyDescent="0.25">
      <c r="A274" s="43" t="s">
        <v>238</v>
      </c>
      <c r="B274" s="53" t="s">
        <v>243</v>
      </c>
      <c r="C274" s="47">
        <v>434</v>
      </c>
      <c r="D274" s="45">
        <v>4333840</v>
      </c>
      <c r="E274" s="46"/>
      <c r="F274" s="46"/>
      <c r="G274" s="46"/>
      <c r="H274" s="46"/>
    </row>
    <row r="275" spans="1:8" ht="36.75" customHeight="1" x14ac:dyDescent="0.25">
      <c r="A275" s="43" t="s">
        <v>240</v>
      </c>
      <c r="B275" s="53" t="s">
        <v>245</v>
      </c>
      <c r="C275" s="47">
        <v>457</v>
      </c>
      <c r="D275" s="45">
        <v>4776048</v>
      </c>
      <c r="E275" s="46"/>
      <c r="F275" s="46"/>
      <c r="G275" s="46"/>
      <c r="H275" s="46"/>
    </row>
    <row r="276" spans="1:8" ht="36.75" customHeight="1" x14ac:dyDescent="0.25">
      <c r="A276" s="43" t="s">
        <v>242</v>
      </c>
      <c r="B276" s="53" t="s">
        <v>247</v>
      </c>
      <c r="C276" s="47">
        <v>483</v>
      </c>
      <c r="D276" s="45">
        <v>6945570</v>
      </c>
      <c r="E276" s="46"/>
      <c r="F276" s="46"/>
      <c r="G276" s="46"/>
      <c r="H276" s="46"/>
    </row>
    <row r="277" spans="1:8" ht="36.75" customHeight="1" x14ac:dyDescent="0.25">
      <c r="A277" s="43" t="s">
        <v>244</v>
      </c>
      <c r="B277" s="53" t="s">
        <v>251</v>
      </c>
      <c r="C277" s="47">
        <v>575</v>
      </c>
      <c r="D277" s="45">
        <v>5622120</v>
      </c>
      <c r="E277" s="46"/>
      <c r="F277" s="46"/>
      <c r="G277" s="46"/>
      <c r="H277" s="46"/>
    </row>
    <row r="278" spans="1:8" ht="36.75" customHeight="1" x14ac:dyDescent="0.25">
      <c r="A278" s="43" t="s">
        <v>246</v>
      </c>
      <c r="B278" s="53" t="s">
        <v>253</v>
      </c>
      <c r="C278" s="47">
        <v>137</v>
      </c>
      <c r="D278" s="45">
        <v>2397503</v>
      </c>
      <c r="E278" s="46"/>
      <c r="F278" s="46"/>
      <c r="G278" s="46"/>
      <c r="H278" s="46"/>
    </row>
    <row r="279" spans="1:8" ht="36.75" customHeight="1" x14ac:dyDescent="0.25">
      <c r="A279" s="43" t="s">
        <v>248</v>
      </c>
      <c r="B279" s="53" t="s">
        <v>255</v>
      </c>
      <c r="C279" s="47">
        <v>26</v>
      </c>
      <c r="D279" s="45">
        <v>286007</v>
      </c>
      <c r="E279" s="46"/>
      <c r="F279" s="46"/>
      <c r="G279" s="46"/>
      <c r="H279" s="46"/>
    </row>
    <row r="280" spans="1:8" ht="36.75" customHeight="1" x14ac:dyDescent="0.25">
      <c r="A280" s="43" t="s">
        <v>250</v>
      </c>
      <c r="B280" s="53" t="s">
        <v>257</v>
      </c>
      <c r="C280" s="47">
        <v>171</v>
      </c>
      <c r="D280" s="45">
        <v>1922465</v>
      </c>
      <c r="E280" s="47">
        <v>147</v>
      </c>
      <c r="F280" s="45">
        <v>3944157</v>
      </c>
      <c r="G280" s="46"/>
      <c r="H280" s="46"/>
    </row>
    <row r="281" spans="1:8" ht="24.75" customHeight="1" x14ac:dyDescent="0.25">
      <c r="A281" s="43" t="s">
        <v>252</v>
      </c>
      <c r="B281" s="53" t="s">
        <v>259</v>
      </c>
      <c r="C281" s="47">
        <v>174</v>
      </c>
      <c r="D281" s="45">
        <v>1944180</v>
      </c>
      <c r="E281" s="46"/>
      <c r="F281" s="46"/>
      <c r="G281" s="46"/>
      <c r="H281" s="46"/>
    </row>
    <row r="282" spans="1:8" ht="36.75" customHeight="1" x14ac:dyDescent="0.25">
      <c r="A282" s="43" t="s">
        <v>254</v>
      </c>
      <c r="B282" s="53" t="s">
        <v>261</v>
      </c>
      <c r="C282" s="47">
        <v>174</v>
      </c>
      <c r="D282" s="45">
        <v>2210242</v>
      </c>
      <c r="E282" s="47">
        <v>394</v>
      </c>
      <c r="F282" s="45">
        <v>45421283</v>
      </c>
      <c r="G282" s="47">
        <v>3</v>
      </c>
      <c r="H282" s="45">
        <v>44346</v>
      </c>
    </row>
    <row r="283" spans="1:8" ht="36.75" customHeight="1" x14ac:dyDescent="0.25">
      <c r="A283" s="43" t="s">
        <v>256</v>
      </c>
      <c r="B283" s="53" t="s">
        <v>263</v>
      </c>
      <c r="C283" s="47">
        <v>342</v>
      </c>
      <c r="D283" s="45">
        <v>3792894</v>
      </c>
      <c r="E283" s="46"/>
      <c r="F283" s="46"/>
      <c r="G283" s="46"/>
      <c r="H283" s="46"/>
    </row>
    <row r="284" spans="1:8" ht="24.75" customHeight="1" x14ac:dyDescent="0.25">
      <c r="A284" s="43" t="s">
        <v>258</v>
      </c>
      <c r="B284" s="53" t="s">
        <v>265</v>
      </c>
      <c r="C284" s="47">
        <v>84</v>
      </c>
      <c r="D284" s="45">
        <v>916821</v>
      </c>
      <c r="E284" s="46"/>
      <c r="F284" s="46"/>
      <c r="G284" s="46"/>
      <c r="H284" s="46"/>
    </row>
    <row r="285" spans="1:8" ht="24.75" customHeight="1" x14ac:dyDescent="0.25">
      <c r="A285" s="43" t="s">
        <v>260</v>
      </c>
      <c r="B285" s="53" t="s">
        <v>267</v>
      </c>
      <c r="C285" s="47">
        <v>368</v>
      </c>
      <c r="D285" s="45">
        <v>4073271</v>
      </c>
      <c r="E285" s="46"/>
      <c r="F285" s="46"/>
      <c r="G285" s="46"/>
      <c r="H285" s="46"/>
    </row>
    <row r="286" spans="1:8" ht="36.75" customHeight="1" x14ac:dyDescent="0.25">
      <c r="A286" s="43" t="s">
        <v>262</v>
      </c>
      <c r="B286" s="53" t="s">
        <v>269</v>
      </c>
      <c r="C286" s="47">
        <v>274</v>
      </c>
      <c r="D286" s="45">
        <v>3001425</v>
      </c>
      <c r="E286" s="46"/>
      <c r="F286" s="46"/>
      <c r="G286" s="46"/>
      <c r="H286" s="46"/>
    </row>
    <row r="287" spans="1:8" ht="24.75" customHeight="1" x14ac:dyDescent="0.25">
      <c r="A287" s="43" t="s">
        <v>264</v>
      </c>
      <c r="B287" s="53" t="s">
        <v>271</v>
      </c>
      <c r="C287" s="47">
        <v>92</v>
      </c>
      <c r="D287" s="45">
        <v>1014115</v>
      </c>
      <c r="E287" s="46"/>
      <c r="F287" s="46"/>
      <c r="G287" s="46"/>
      <c r="H287" s="46"/>
    </row>
    <row r="288" spans="1:8" ht="24.75" customHeight="1" x14ac:dyDescent="0.25">
      <c r="A288" s="43" t="s">
        <v>266</v>
      </c>
      <c r="B288" s="53" t="s">
        <v>273</v>
      </c>
      <c r="C288" s="47">
        <v>3</v>
      </c>
      <c r="D288" s="45">
        <v>34420</v>
      </c>
      <c r="E288" s="46"/>
      <c r="F288" s="46"/>
      <c r="G288" s="46"/>
      <c r="H288" s="46"/>
    </row>
    <row r="289" spans="1:8" ht="24.75" customHeight="1" x14ac:dyDescent="0.25">
      <c r="A289" s="43" t="s">
        <v>268</v>
      </c>
      <c r="B289" s="53" t="s">
        <v>275</v>
      </c>
      <c r="C289" s="47">
        <v>239</v>
      </c>
      <c r="D289" s="45">
        <v>2624016</v>
      </c>
      <c r="E289" s="46"/>
      <c r="F289" s="46"/>
      <c r="G289" s="46"/>
      <c r="H289" s="46"/>
    </row>
    <row r="290" spans="1:8" ht="24.75" customHeight="1" x14ac:dyDescent="0.25">
      <c r="A290" s="43" t="s">
        <v>270</v>
      </c>
      <c r="B290" s="53" t="s">
        <v>277</v>
      </c>
      <c r="C290" s="47">
        <v>131</v>
      </c>
      <c r="D290" s="45">
        <v>1425709</v>
      </c>
      <c r="E290" s="46"/>
      <c r="F290" s="46"/>
      <c r="G290" s="46"/>
      <c r="H290" s="46"/>
    </row>
    <row r="291" spans="1:8" ht="24.75" customHeight="1" x14ac:dyDescent="0.25">
      <c r="A291" s="43" t="s">
        <v>272</v>
      </c>
      <c r="B291" s="53" t="s">
        <v>279</v>
      </c>
      <c r="C291" s="47">
        <v>72</v>
      </c>
      <c r="D291" s="45">
        <v>751895</v>
      </c>
      <c r="E291" s="46"/>
      <c r="F291" s="46"/>
      <c r="G291" s="46"/>
      <c r="H291" s="46"/>
    </row>
    <row r="292" spans="1:8" ht="24.75" customHeight="1" x14ac:dyDescent="0.25">
      <c r="A292" s="43" t="s">
        <v>274</v>
      </c>
      <c r="B292" s="53" t="s">
        <v>281</v>
      </c>
      <c r="C292" s="47">
        <v>432</v>
      </c>
      <c r="D292" s="45">
        <v>4491804</v>
      </c>
      <c r="E292" s="46"/>
      <c r="F292" s="46"/>
      <c r="G292" s="46"/>
      <c r="H292" s="46"/>
    </row>
    <row r="293" spans="1:8" ht="24.75" customHeight="1" x14ac:dyDescent="0.25">
      <c r="A293" s="43" t="s">
        <v>276</v>
      </c>
      <c r="B293" s="53" t="s">
        <v>283</v>
      </c>
      <c r="C293" s="47">
        <v>49</v>
      </c>
      <c r="D293" s="45">
        <v>539655</v>
      </c>
      <c r="E293" s="46"/>
      <c r="F293" s="46"/>
      <c r="G293" s="46"/>
      <c r="H293" s="46"/>
    </row>
    <row r="294" spans="1:8" ht="36.75" customHeight="1" x14ac:dyDescent="0.25">
      <c r="A294" s="43" t="s">
        <v>278</v>
      </c>
      <c r="B294" s="53" t="s">
        <v>285</v>
      </c>
      <c r="C294" s="47">
        <v>237</v>
      </c>
      <c r="D294" s="45">
        <v>2653670</v>
      </c>
      <c r="E294" s="46"/>
      <c r="F294" s="46"/>
      <c r="G294" s="46"/>
      <c r="H294" s="46"/>
    </row>
    <row r="295" spans="1:8" ht="36.75" customHeight="1" x14ac:dyDescent="0.25">
      <c r="A295" s="43" t="s">
        <v>280</v>
      </c>
      <c r="B295" s="53" t="s">
        <v>287</v>
      </c>
      <c r="C295" s="47">
        <v>694</v>
      </c>
      <c r="D295" s="45">
        <v>7718800</v>
      </c>
      <c r="E295" s="46"/>
      <c r="F295" s="46"/>
      <c r="G295" s="46"/>
      <c r="H295" s="46"/>
    </row>
    <row r="296" spans="1:8" ht="24.75" customHeight="1" x14ac:dyDescent="0.25">
      <c r="A296" s="43" t="s">
        <v>282</v>
      </c>
      <c r="B296" s="53" t="s">
        <v>291</v>
      </c>
      <c r="C296" s="47">
        <v>142</v>
      </c>
      <c r="D296" s="45">
        <v>1517770</v>
      </c>
      <c r="E296" s="46"/>
      <c r="F296" s="46"/>
      <c r="G296" s="46"/>
      <c r="H296" s="46"/>
    </row>
    <row r="297" spans="1:8" ht="24.75" customHeight="1" x14ac:dyDescent="0.25">
      <c r="A297" s="43" t="s">
        <v>284</v>
      </c>
      <c r="B297" s="53" t="s">
        <v>293</v>
      </c>
      <c r="C297" s="47">
        <v>4</v>
      </c>
      <c r="D297" s="45">
        <v>46409</v>
      </c>
      <c r="E297" s="46"/>
      <c r="F297" s="46"/>
      <c r="G297" s="46"/>
      <c r="H297" s="46"/>
    </row>
    <row r="298" spans="1:8" ht="24.75" customHeight="1" x14ac:dyDescent="0.25">
      <c r="A298" s="43" t="s">
        <v>286</v>
      </c>
      <c r="B298" s="53" t="s">
        <v>295</v>
      </c>
      <c r="C298" s="47">
        <v>278</v>
      </c>
      <c r="D298" s="45">
        <v>3398253</v>
      </c>
      <c r="E298" s="46"/>
      <c r="F298" s="46"/>
      <c r="G298" s="46"/>
      <c r="H298" s="46"/>
    </row>
    <row r="299" spans="1:8" ht="36.75" customHeight="1" x14ac:dyDescent="0.25">
      <c r="A299" s="43" t="s">
        <v>288</v>
      </c>
      <c r="B299" s="53" t="s">
        <v>297</v>
      </c>
      <c r="C299" s="47">
        <v>851</v>
      </c>
      <c r="D299" s="45">
        <v>9102486</v>
      </c>
      <c r="E299" s="46"/>
      <c r="F299" s="46"/>
      <c r="G299" s="46"/>
      <c r="H299" s="46"/>
    </row>
    <row r="300" spans="1:8" ht="24.75" customHeight="1" x14ac:dyDescent="0.25">
      <c r="A300" s="43" t="s">
        <v>290</v>
      </c>
      <c r="B300" s="53" t="s">
        <v>299</v>
      </c>
      <c r="C300" s="47">
        <v>105</v>
      </c>
      <c r="D300" s="45">
        <v>1051116</v>
      </c>
      <c r="E300" s="46"/>
      <c r="F300" s="46"/>
      <c r="G300" s="46"/>
      <c r="H300" s="46"/>
    </row>
    <row r="301" spans="1:8" ht="24.75" customHeight="1" x14ac:dyDescent="0.25">
      <c r="A301" s="43" t="s">
        <v>292</v>
      </c>
      <c r="B301" s="53" t="s">
        <v>301</v>
      </c>
      <c r="C301" s="47">
        <v>982</v>
      </c>
      <c r="D301" s="45">
        <v>10932962</v>
      </c>
      <c r="E301" s="47">
        <v>335</v>
      </c>
      <c r="F301" s="45">
        <v>17681186</v>
      </c>
      <c r="G301" s="46"/>
      <c r="H301" s="46"/>
    </row>
    <row r="302" spans="1:8" ht="24.75" customHeight="1" x14ac:dyDescent="0.25">
      <c r="A302" s="43" t="s">
        <v>294</v>
      </c>
      <c r="B302" s="53" t="s">
        <v>303</v>
      </c>
      <c r="C302" s="47">
        <v>873</v>
      </c>
      <c r="D302" s="45">
        <v>9343956</v>
      </c>
      <c r="E302" s="46"/>
      <c r="F302" s="46"/>
      <c r="G302" s="46"/>
      <c r="H302" s="46"/>
    </row>
    <row r="303" spans="1:8" ht="24.75" customHeight="1" x14ac:dyDescent="0.25">
      <c r="A303" s="43" t="s">
        <v>296</v>
      </c>
      <c r="B303" s="53" t="s">
        <v>305</v>
      </c>
      <c r="C303" s="47">
        <v>694</v>
      </c>
      <c r="D303" s="45">
        <v>7869146</v>
      </c>
      <c r="E303" s="46"/>
      <c r="F303" s="46"/>
      <c r="G303" s="46"/>
      <c r="H303" s="46"/>
    </row>
    <row r="304" spans="1:8" ht="24.75" customHeight="1" x14ac:dyDescent="0.25">
      <c r="A304" s="43" t="s">
        <v>298</v>
      </c>
      <c r="B304" s="53" t="s">
        <v>307</v>
      </c>
      <c r="C304" s="47">
        <v>246</v>
      </c>
      <c r="D304" s="45">
        <v>2906762</v>
      </c>
      <c r="E304" s="46"/>
      <c r="F304" s="46"/>
      <c r="G304" s="46"/>
      <c r="H304" s="46"/>
    </row>
    <row r="305" spans="1:8" ht="24.75" customHeight="1" x14ac:dyDescent="0.25">
      <c r="A305" s="43" t="s">
        <v>300</v>
      </c>
      <c r="B305" s="53" t="s">
        <v>309</v>
      </c>
      <c r="C305" s="47">
        <v>425</v>
      </c>
      <c r="D305" s="45">
        <v>4655789</v>
      </c>
      <c r="E305" s="46"/>
      <c r="F305" s="46"/>
      <c r="G305" s="46"/>
      <c r="H305" s="46"/>
    </row>
    <row r="306" spans="1:8" ht="24.75" customHeight="1" x14ac:dyDescent="0.25">
      <c r="A306" s="43" t="s">
        <v>302</v>
      </c>
      <c r="B306" s="53" t="s">
        <v>311</v>
      </c>
      <c r="C306" s="47">
        <v>61</v>
      </c>
      <c r="D306" s="45">
        <v>683875</v>
      </c>
      <c r="E306" s="46"/>
      <c r="F306" s="46"/>
      <c r="G306" s="46"/>
      <c r="H306" s="46"/>
    </row>
    <row r="307" spans="1:8" ht="24.75" customHeight="1" x14ac:dyDescent="0.25">
      <c r="A307" s="43" t="s">
        <v>304</v>
      </c>
      <c r="B307" s="53" t="s">
        <v>313</v>
      </c>
      <c r="C307" s="47">
        <v>44</v>
      </c>
      <c r="D307" s="45">
        <v>444387</v>
      </c>
      <c r="E307" s="46"/>
      <c r="F307" s="46"/>
      <c r="G307" s="46"/>
      <c r="H307" s="46"/>
    </row>
    <row r="308" spans="1:8" ht="24.75" customHeight="1" x14ac:dyDescent="0.25">
      <c r="A308" s="43" t="s">
        <v>306</v>
      </c>
      <c r="B308" s="53" t="s">
        <v>315</v>
      </c>
      <c r="C308" s="47">
        <v>156</v>
      </c>
      <c r="D308" s="45">
        <v>1689051</v>
      </c>
      <c r="E308" s="46"/>
      <c r="F308" s="46"/>
      <c r="G308" s="46"/>
      <c r="H308" s="46"/>
    </row>
    <row r="309" spans="1:8" ht="36.75" customHeight="1" x14ac:dyDescent="0.25">
      <c r="A309" s="43" t="s">
        <v>308</v>
      </c>
      <c r="B309" s="53" t="s">
        <v>317</v>
      </c>
      <c r="C309" s="47">
        <v>396</v>
      </c>
      <c r="D309" s="45">
        <v>4532833</v>
      </c>
      <c r="E309" s="46"/>
      <c r="F309" s="46"/>
      <c r="G309" s="46"/>
      <c r="H309" s="46"/>
    </row>
    <row r="310" spans="1:8" ht="36.75" customHeight="1" x14ac:dyDescent="0.25">
      <c r="A310" s="43" t="s">
        <v>310</v>
      </c>
      <c r="B310" s="53" t="s">
        <v>319</v>
      </c>
      <c r="C310" s="47">
        <v>256</v>
      </c>
      <c r="D310" s="45">
        <v>3217758</v>
      </c>
      <c r="E310" s="46"/>
      <c r="F310" s="46"/>
      <c r="G310" s="46"/>
      <c r="H310" s="46"/>
    </row>
    <row r="311" spans="1:8" ht="24.75" customHeight="1" x14ac:dyDescent="0.25">
      <c r="A311" s="43" t="s">
        <v>312</v>
      </c>
      <c r="B311" s="53" t="s">
        <v>321</v>
      </c>
      <c r="C311" s="47">
        <v>431</v>
      </c>
      <c r="D311" s="45">
        <v>4894573</v>
      </c>
      <c r="E311" s="46"/>
      <c r="F311" s="46"/>
      <c r="G311" s="46"/>
      <c r="H311" s="46"/>
    </row>
    <row r="312" spans="1:8" ht="24.75" customHeight="1" x14ac:dyDescent="0.25">
      <c r="A312" s="43" t="s">
        <v>314</v>
      </c>
      <c r="B312" s="53" t="s">
        <v>323</v>
      </c>
      <c r="C312" s="47">
        <v>16</v>
      </c>
      <c r="D312" s="45">
        <v>173485</v>
      </c>
      <c r="E312" s="46"/>
      <c r="F312" s="46"/>
      <c r="G312" s="46"/>
      <c r="H312" s="46"/>
    </row>
    <row r="313" spans="1:8" ht="24.75" customHeight="1" x14ac:dyDescent="0.25">
      <c r="A313" s="43" t="s">
        <v>316</v>
      </c>
      <c r="B313" s="53" t="s">
        <v>325</v>
      </c>
      <c r="C313" s="47">
        <v>287</v>
      </c>
      <c r="D313" s="45">
        <v>3146533</v>
      </c>
      <c r="E313" s="46"/>
      <c r="F313" s="46"/>
      <c r="G313" s="46"/>
      <c r="H313" s="46"/>
    </row>
    <row r="314" spans="1:8" ht="24.75" customHeight="1" x14ac:dyDescent="0.25">
      <c r="A314" s="43" t="s">
        <v>318</v>
      </c>
      <c r="B314" s="53" t="s">
        <v>327</v>
      </c>
      <c r="C314" s="47">
        <v>487</v>
      </c>
      <c r="D314" s="45">
        <v>5234487</v>
      </c>
      <c r="E314" s="46"/>
      <c r="F314" s="46"/>
      <c r="G314" s="46"/>
      <c r="H314" s="46"/>
    </row>
    <row r="315" spans="1:8" ht="24.75" customHeight="1" x14ac:dyDescent="0.25">
      <c r="A315" s="43" t="s">
        <v>320</v>
      </c>
      <c r="B315" s="53" t="s">
        <v>329</v>
      </c>
      <c r="C315" s="47">
        <v>208</v>
      </c>
      <c r="D315" s="45">
        <v>2121398</v>
      </c>
      <c r="E315" s="46"/>
      <c r="F315" s="46"/>
      <c r="G315" s="46"/>
      <c r="H315" s="46"/>
    </row>
    <row r="316" spans="1:8" ht="48.75" customHeight="1" x14ac:dyDescent="0.25">
      <c r="A316" s="43" t="s">
        <v>322</v>
      </c>
      <c r="B316" s="53" t="s">
        <v>331</v>
      </c>
      <c r="C316" s="47">
        <v>49</v>
      </c>
      <c r="D316" s="45">
        <v>520485</v>
      </c>
      <c r="E316" s="46"/>
      <c r="F316" s="46"/>
      <c r="G316" s="46"/>
      <c r="H316" s="46"/>
    </row>
    <row r="317" spans="1:8" ht="24.75" customHeight="1" x14ac:dyDescent="0.25">
      <c r="A317" s="43" t="s">
        <v>324</v>
      </c>
      <c r="B317" s="53" t="s">
        <v>333</v>
      </c>
      <c r="C317" s="47">
        <v>68</v>
      </c>
      <c r="D317" s="45">
        <v>774639</v>
      </c>
      <c r="E317" s="46"/>
      <c r="F317" s="46"/>
      <c r="G317" s="46"/>
      <c r="H317" s="46"/>
    </row>
    <row r="318" spans="1:8" ht="24.75" customHeight="1" x14ac:dyDescent="0.25">
      <c r="A318" s="43" t="s">
        <v>326</v>
      </c>
      <c r="B318" s="53" t="s">
        <v>335</v>
      </c>
      <c r="C318" s="47">
        <v>390</v>
      </c>
      <c r="D318" s="45">
        <v>4200894</v>
      </c>
      <c r="E318" s="46"/>
      <c r="F318" s="46"/>
      <c r="G318" s="46"/>
      <c r="H318" s="46"/>
    </row>
    <row r="319" spans="1:8" ht="24.75" customHeight="1" x14ac:dyDescent="0.25">
      <c r="A319" s="43" t="s">
        <v>328</v>
      </c>
      <c r="B319" s="53" t="s">
        <v>337</v>
      </c>
      <c r="C319" s="47">
        <v>6</v>
      </c>
      <c r="D319" s="45">
        <v>64121</v>
      </c>
      <c r="E319" s="46"/>
      <c r="F319" s="46"/>
      <c r="G319" s="46"/>
      <c r="H319" s="46"/>
    </row>
    <row r="320" spans="1:8" ht="24.75" customHeight="1" x14ac:dyDescent="0.25">
      <c r="A320" s="43" t="s">
        <v>330</v>
      </c>
      <c r="B320" s="53" t="s">
        <v>339</v>
      </c>
      <c r="C320" s="47">
        <v>84</v>
      </c>
      <c r="D320" s="45">
        <v>898426</v>
      </c>
      <c r="E320" s="46"/>
      <c r="F320" s="46"/>
      <c r="G320" s="46"/>
      <c r="H320" s="46"/>
    </row>
    <row r="321" spans="1:8" ht="12.75" customHeight="1" x14ac:dyDescent="0.25">
      <c r="A321" s="43" t="s">
        <v>332</v>
      </c>
      <c r="B321" s="53" t="s">
        <v>378</v>
      </c>
      <c r="C321" s="46"/>
      <c r="D321" s="46"/>
      <c r="E321" s="46"/>
      <c r="F321" s="46"/>
      <c r="G321" s="47">
        <v>28</v>
      </c>
      <c r="H321" s="45">
        <v>409051</v>
      </c>
    </row>
    <row r="322" spans="1:8" ht="36.75" customHeight="1" x14ac:dyDescent="0.25">
      <c r="A322" s="43" t="s">
        <v>334</v>
      </c>
      <c r="B322" s="53" t="s">
        <v>341</v>
      </c>
      <c r="C322" s="47">
        <v>6</v>
      </c>
      <c r="D322" s="45">
        <v>69750</v>
      </c>
      <c r="E322" s="46"/>
      <c r="F322" s="46"/>
      <c r="G322" s="46"/>
      <c r="H322" s="46"/>
    </row>
    <row r="323" spans="1:8" ht="36.75" customHeight="1" x14ac:dyDescent="0.25">
      <c r="A323" s="43" t="s">
        <v>336</v>
      </c>
      <c r="B323" s="53" t="s">
        <v>343</v>
      </c>
      <c r="C323" s="47">
        <v>7</v>
      </c>
      <c r="D323" s="45">
        <v>90477</v>
      </c>
      <c r="E323" s="46"/>
      <c r="F323" s="46"/>
      <c r="G323" s="46"/>
      <c r="H323" s="46"/>
    </row>
    <row r="324" spans="1:8" ht="24.75" customHeight="1" x14ac:dyDescent="0.25">
      <c r="A324" s="43" t="s">
        <v>338</v>
      </c>
      <c r="B324" s="53" t="s">
        <v>379</v>
      </c>
      <c r="C324" s="47">
        <v>244</v>
      </c>
      <c r="D324" s="45">
        <v>27727562</v>
      </c>
      <c r="E324" s="46"/>
      <c r="F324" s="46"/>
      <c r="G324" s="46"/>
      <c r="H324" s="46"/>
    </row>
    <row r="325" spans="1:8" ht="36.75" customHeight="1" x14ac:dyDescent="0.25">
      <c r="A325" s="43" t="s">
        <v>340</v>
      </c>
      <c r="B325" s="53" t="s">
        <v>380</v>
      </c>
      <c r="C325" s="47">
        <v>31</v>
      </c>
      <c r="D325" s="45">
        <v>2907001</v>
      </c>
      <c r="E325" s="46"/>
      <c r="F325" s="46"/>
      <c r="G325" s="46"/>
      <c r="H325" s="46"/>
    </row>
    <row r="326" spans="1:8" ht="24.75" customHeight="1" x14ac:dyDescent="0.25">
      <c r="A326" s="43" t="s">
        <v>342</v>
      </c>
      <c r="B326" s="53" t="s">
        <v>347</v>
      </c>
      <c r="C326" s="47">
        <v>201</v>
      </c>
      <c r="D326" s="45">
        <v>24768476</v>
      </c>
      <c r="E326" s="46"/>
      <c r="F326" s="46"/>
      <c r="G326" s="46"/>
      <c r="H326" s="46"/>
    </row>
    <row r="327" spans="1:8" ht="24.75" customHeight="1" x14ac:dyDescent="0.25">
      <c r="A327" s="43" t="s">
        <v>344</v>
      </c>
      <c r="B327" s="53" t="s">
        <v>349</v>
      </c>
      <c r="C327" s="47">
        <v>46</v>
      </c>
      <c r="D327" s="45">
        <v>4102155</v>
      </c>
      <c r="E327" s="46"/>
      <c r="F327" s="46"/>
      <c r="G327" s="46"/>
      <c r="H327" s="46"/>
    </row>
    <row r="328" spans="1:8" ht="24.75" customHeight="1" x14ac:dyDescent="0.25">
      <c r="A328" s="43" t="s">
        <v>346</v>
      </c>
      <c r="B328" s="53" t="s">
        <v>351</v>
      </c>
      <c r="C328" s="47">
        <v>95</v>
      </c>
      <c r="D328" s="45">
        <v>5840377</v>
      </c>
      <c r="E328" s="46"/>
      <c r="F328" s="46"/>
      <c r="G328" s="46"/>
      <c r="H328" s="46"/>
    </row>
    <row r="329" spans="1:8" ht="24.75" customHeight="1" x14ac:dyDescent="0.25">
      <c r="A329" s="43" t="s">
        <v>348</v>
      </c>
      <c r="B329" s="53" t="s">
        <v>381</v>
      </c>
      <c r="C329" s="47">
        <v>13</v>
      </c>
      <c r="D329" s="45">
        <v>843827</v>
      </c>
      <c r="E329" s="46"/>
      <c r="F329" s="46"/>
      <c r="G329" s="46"/>
      <c r="H329" s="46"/>
    </row>
    <row r="330" spans="1:8" ht="24.75" customHeight="1" x14ac:dyDescent="0.25">
      <c r="A330" s="43" t="s">
        <v>350</v>
      </c>
      <c r="B330" s="53" t="s">
        <v>382</v>
      </c>
      <c r="C330" s="46"/>
      <c r="D330" s="46"/>
      <c r="E330" s="46"/>
      <c r="F330" s="46"/>
      <c r="G330" s="47">
        <v>36</v>
      </c>
      <c r="H330" s="45">
        <v>754378</v>
      </c>
    </row>
    <row r="331" spans="1:8" ht="15" customHeight="1" x14ac:dyDescent="0.25">
      <c r="A331" s="139" t="s">
        <v>358</v>
      </c>
      <c r="B331" s="139"/>
      <c r="C331" s="45">
        <v>19758</v>
      </c>
      <c r="D331" s="45">
        <v>316085003</v>
      </c>
      <c r="E331" s="45">
        <v>4249</v>
      </c>
      <c r="F331" s="45">
        <v>412874242</v>
      </c>
      <c r="G331" s="47">
        <v>227</v>
      </c>
      <c r="H331" s="45">
        <v>5284371</v>
      </c>
    </row>
  </sheetData>
  <mergeCells count="36">
    <mergeCell ref="F1:H1"/>
    <mergeCell ref="B2:H2"/>
    <mergeCell ref="B3:H3"/>
    <mergeCell ref="A5:A6"/>
    <mergeCell ref="B5:B6"/>
    <mergeCell ref="C5:D5"/>
    <mergeCell ref="E5:F5"/>
    <mergeCell ref="G5:H5"/>
    <mergeCell ref="A86:B86"/>
    <mergeCell ref="F87:H87"/>
    <mergeCell ref="B88:H88"/>
    <mergeCell ref="B89:H89"/>
    <mergeCell ref="A91:A92"/>
    <mergeCell ref="B91:B92"/>
    <mergeCell ref="C91:D91"/>
    <mergeCell ref="E91:F91"/>
    <mergeCell ref="G91:H91"/>
    <mergeCell ref="A166:B166"/>
    <mergeCell ref="F167:H167"/>
    <mergeCell ref="B168:H168"/>
    <mergeCell ref="B169:H169"/>
    <mergeCell ref="A171:A172"/>
    <mergeCell ref="B171:B172"/>
    <mergeCell ref="C171:D171"/>
    <mergeCell ref="E171:F171"/>
    <mergeCell ref="G171:H171"/>
    <mergeCell ref="A331:B331"/>
    <mergeCell ref="A245:B245"/>
    <mergeCell ref="F246:H246"/>
    <mergeCell ref="B247:H247"/>
    <mergeCell ref="B248:H248"/>
    <mergeCell ref="A250:A251"/>
    <mergeCell ref="B250:B251"/>
    <mergeCell ref="C250:D250"/>
    <mergeCell ref="E250:F250"/>
    <mergeCell ref="G250:H250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rowBreaks count="4" manualBreakCount="4">
    <brk id="86" max="7" man="1"/>
    <brk id="122" max="7" man="1"/>
    <brk id="166" max="7" man="1"/>
    <brk id="245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6"/>
  <sheetViews>
    <sheetView view="pageBreakPreview" topLeftCell="A223" zoomScale="75" zoomScaleNormal="100" zoomScaleSheetLayoutView="75" workbookViewId="0">
      <selection activeCell="L230" sqref="L230:P230"/>
    </sheetView>
  </sheetViews>
  <sheetFormatPr defaultRowHeight="15" x14ac:dyDescent="0.25"/>
  <cols>
    <col min="1" max="1" width="9" customWidth="1"/>
    <col min="2" max="2" width="24.5703125" customWidth="1"/>
    <col min="3" max="3" width="9" customWidth="1"/>
    <col min="4" max="4" width="14.5703125" customWidth="1"/>
    <col min="5" max="5" width="9" customWidth="1"/>
    <col min="6" max="6" width="13.85546875" customWidth="1"/>
    <col min="7" max="7" width="9" customWidth="1"/>
    <col min="8" max="8" width="14.140625" customWidth="1"/>
    <col min="9" max="9" width="9" customWidth="1"/>
    <col min="10" max="10" width="12.42578125" customWidth="1"/>
    <col min="11" max="15" width="9" customWidth="1"/>
    <col min="16" max="16" width="12.140625" customWidth="1"/>
    <col min="17" max="256" width="9.140625" customWidth="1"/>
    <col min="257" max="257" width="9" customWidth="1"/>
    <col min="258" max="258" width="24.5703125" customWidth="1"/>
    <col min="259" max="259" width="9" customWidth="1"/>
    <col min="260" max="260" width="14.5703125" customWidth="1"/>
    <col min="261" max="261" width="9" customWidth="1"/>
    <col min="262" max="262" width="13.85546875" customWidth="1"/>
    <col min="263" max="263" width="9" customWidth="1"/>
    <col min="264" max="264" width="14.140625" customWidth="1"/>
    <col min="265" max="265" width="9" customWidth="1"/>
    <col min="266" max="266" width="12.42578125" customWidth="1"/>
    <col min="267" max="271" width="9" customWidth="1"/>
    <col min="272" max="272" width="12.140625" customWidth="1"/>
    <col min="273" max="512" width="9.140625" customWidth="1"/>
    <col min="513" max="513" width="9" customWidth="1"/>
    <col min="514" max="514" width="24.5703125" customWidth="1"/>
    <col min="515" max="515" width="9" customWidth="1"/>
    <col min="516" max="516" width="14.5703125" customWidth="1"/>
    <col min="517" max="517" width="9" customWidth="1"/>
    <col min="518" max="518" width="13.85546875" customWidth="1"/>
    <col min="519" max="519" width="9" customWidth="1"/>
    <col min="520" max="520" width="14.140625" customWidth="1"/>
    <col min="521" max="521" width="9" customWidth="1"/>
    <col min="522" max="522" width="12.42578125" customWidth="1"/>
    <col min="523" max="527" width="9" customWidth="1"/>
    <col min="528" max="528" width="12.140625" customWidth="1"/>
    <col min="529" max="768" width="9.140625" customWidth="1"/>
    <col min="769" max="769" width="9" customWidth="1"/>
    <col min="770" max="770" width="24.5703125" customWidth="1"/>
    <col min="771" max="771" width="9" customWidth="1"/>
    <col min="772" max="772" width="14.5703125" customWidth="1"/>
    <col min="773" max="773" width="9" customWidth="1"/>
    <col min="774" max="774" width="13.85546875" customWidth="1"/>
    <col min="775" max="775" width="9" customWidth="1"/>
    <col min="776" max="776" width="14.140625" customWidth="1"/>
    <col min="777" max="777" width="9" customWidth="1"/>
    <col min="778" max="778" width="12.42578125" customWidth="1"/>
    <col min="779" max="783" width="9" customWidth="1"/>
    <col min="784" max="784" width="12.140625" customWidth="1"/>
    <col min="785" max="1024" width="9.140625" customWidth="1"/>
    <col min="1025" max="1025" width="9" customWidth="1"/>
    <col min="1026" max="1026" width="24.5703125" customWidth="1"/>
    <col min="1027" max="1027" width="9" customWidth="1"/>
    <col min="1028" max="1028" width="14.5703125" customWidth="1"/>
    <col min="1029" max="1029" width="9" customWidth="1"/>
    <col min="1030" max="1030" width="13.85546875" customWidth="1"/>
    <col min="1031" max="1031" width="9" customWidth="1"/>
    <col min="1032" max="1032" width="14.140625" customWidth="1"/>
    <col min="1033" max="1033" width="9" customWidth="1"/>
    <col min="1034" max="1034" width="12.42578125" customWidth="1"/>
    <col min="1035" max="1039" width="9" customWidth="1"/>
    <col min="1040" max="1040" width="12.140625" customWidth="1"/>
    <col min="1041" max="1280" width="9.140625" customWidth="1"/>
    <col min="1281" max="1281" width="9" customWidth="1"/>
    <col min="1282" max="1282" width="24.5703125" customWidth="1"/>
    <col min="1283" max="1283" width="9" customWidth="1"/>
    <col min="1284" max="1284" width="14.5703125" customWidth="1"/>
    <col min="1285" max="1285" width="9" customWidth="1"/>
    <col min="1286" max="1286" width="13.85546875" customWidth="1"/>
    <col min="1287" max="1287" width="9" customWidth="1"/>
    <col min="1288" max="1288" width="14.140625" customWidth="1"/>
    <col min="1289" max="1289" width="9" customWidth="1"/>
    <col min="1290" max="1290" width="12.42578125" customWidth="1"/>
    <col min="1291" max="1295" width="9" customWidth="1"/>
    <col min="1296" max="1296" width="12.140625" customWidth="1"/>
    <col min="1297" max="1536" width="9.140625" customWidth="1"/>
    <col min="1537" max="1537" width="9" customWidth="1"/>
    <col min="1538" max="1538" width="24.5703125" customWidth="1"/>
    <col min="1539" max="1539" width="9" customWidth="1"/>
    <col min="1540" max="1540" width="14.5703125" customWidth="1"/>
    <col min="1541" max="1541" width="9" customWidth="1"/>
    <col min="1542" max="1542" width="13.85546875" customWidth="1"/>
    <col min="1543" max="1543" width="9" customWidth="1"/>
    <col min="1544" max="1544" width="14.140625" customWidth="1"/>
    <col min="1545" max="1545" width="9" customWidth="1"/>
    <col min="1546" max="1546" width="12.42578125" customWidth="1"/>
    <col min="1547" max="1551" width="9" customWidth="1"/>
    <col min="1552" max="1552" width="12.140625" customWidth="1"/>
    <col min="1553" max="1792" width="9.140625" customWidth="1"/>
    <col min="1793" max="1793" width="9" customWidth="1"/>
    <col min="1794" max="1794" width="24.5703125" customWidth="1"/>
    <col min="1795" max="1795" width="9" customWidth="1"/>
    <col min="1796" max="1796" width="14.5703125" customWidth="1"/>
    <col min="1797" max="1797" width="9" customWidth="1"/>
    <col min="1798" max="1798" width="13.85546875" customWidth="1"/>
    <col min="1799" max="1799" width="9" customWidth="1"/>
    <col min="1800" max="1800" width="14.140625" customWidth="1"/>
    <col min="1801" max="1801" width="9" customWidth="1"/>
    <col min="1802" max="1802" width="12.42578125" customWidth="1"/>
    <col min="1803" max="1807" width="9" customWidth="1"/>
    <col min="1808" max="1808" width="12.140625" customWidth="1"/>
    <col min="1809" max="2048" width="9.140625" customWidth="1"/>
    <col min="2049" max="2049" width="9" customWidth="1"/>
    <col min="2050" max="2050" width="24.5703125" customWidth="1"/>
    <col min="2051" max="2051" width="9" customWidth="1"/>
    <col min="2052" max="2052" width="14.5703125" customWidth="1"/>
    <col min="2053" max="2053" width="9" customWidth="1"/>
    <col min="2054" max="2054" width="13.85546875" customWidth="1"/>
    <col min="2055" max="2055" width="9" customWidth="1"/>
    <col min="2056" max="2056" width="14.140625" customWidth="1"/>
    <col min="2057" max="2057" width="9" customWidth="1"/>
    <col min="2058" max="2058" width="12.42578125" customWidth="1"/>
    <col min="2059" max="2063" width="9" customWidth="1"/>
    <col min="2064" max="2064" width="12.140625" customWidth="1"/>
    <col min="2065" max="2304" width="9.140625" customWidth="1"/>
    <col min="2305" max="2305" width="9" customWidth="1"/>
    <col min="2306" max="2306" width="24.5703125" customWidth="1"/>
    <col min="2307" max="2307" width="9" customWidth="1"/>
    <col min="2308" max="2308" width="14.5703125" customWidth="1"/>
    <col min="2309" max="2309" width="9" customWidth="1"/>
    <col min="2310" max="2310" width="13.85546875" customWidth="1"/>
    <col min="2311" max="2311" width="9" customWidth="1"/>
    <col min="2312" max="2312" width="14.140625" customWidth="1"/>
    <col min="2313" max="2313" width="9" customWidth="1"/>
    <col min="2314" max="2314" width="12.42578125" customWidth="1"/>
    <col min="2315" max="2319" width="9" customWidth="1"/>
    <col min="2320" max="2320" width="12.140625" customWidth="1"/>
    <col min="2321" max="2560" width="9.140625" customWidth="1"/>
    <col min="2561" max="2561" width="9" customWidth="1"/>
    <col min="2562" max="2562" width="24.5703125" customWidth="1"/>
    <col min="2563" max="2563" width="9" customWidth="1"/>
    <col min="2564" max="2564" width="14.5703125" customWidth="1"/>
    <col min="2565" max="2565" width="9" customWidth="1"/>
    <col min="2566" max="2566" width="13.85546875" customWidth="1"/>
    <col min="2567" max="2567" width="9" customWidth="1"/>
    <col min="2568" max="2568" width="14.140625" customWidth="1"/>
    <col min="2569" max="2569" width="9" customWidth="1"/>
    <col min="2570" max="2570" width="12.42578125" customWidth="1"/>
    <col min="2571" max="2575" width="9" customWidth="1"/>
    <col min="2576" max="2576" width="12.140625" customWidth="1"/>
    <col min="2577" max="2816" width="9.140625" customWidth="1"/>
    <col min="2817" max="2817" width="9" customWidth="1"/>
    <col min="2818" max="2818" width="24.5703125" customWidth="1"/>
    <col min="2819" max="2819" width="9" customWidth="1"/>
    <col min="2820" max="2820" width="14.5703125" customWidth="1"/>
    <col min="2821" max="2821" width="9" customWidth="1"/>
    <col min="2822" max="2822" width="13.85546875" customWidth="1"/>
    <col min="2823" max="2823" width="9" customWidth="1"/>
    <col min="2824" max="2824" width="14.140625" customWidth="1"/>
    <col min="2825" max="2825" width="9" customWidth="1"/>
    <col min="2826" max="2826" width="12.42578125" customWidth="1"/>
    <col min="2827" max="2831" width="9" customWidth="1"/>
    <col min="2832" max="2832" width="12.140625" customWidth="1"/>
    <col min="2833" max="3072" width="9.140625" customWidth="1"/>
    <col min="3073" max="3073" width="9" customWidth="1"/>
    <col min="3074" max="3074" width="24.5703125" customWidth="1"/>
    <col min="3075" max="3075" width="9" customWidth="1"/>
    <col min="3076" max="3076" width="14.5703125" customWidth="1"/>
    <col min="3077" max="3077" width="9" customWidth="1"/>
    <col min="3078" max="3078" width="13.85546875" customWidth="1"/>
    <col min="3079" max="3079" width="9" customWidth="1"/>
    <col min="3080" max="3080" width="14.140625" customWidth="1"/>
    <col min="3081" max="3081" width="9" customWidth="1"/>
    <col min="3082" max="3082" width="12.42578125" customWidth="1"/>
    <col min="3083" max="3087" width="9" customWidth="1"/>
    <col min="3088" max="3088" width="12.140625" customWidth="1"/>
    <col min="3089" max="3328" width="9.140625" customWidth="1"/>
    <col min="3329" max="3329" width="9" customWidth="1"/>
    <col min="3330" max="3330" width="24.5703125" customWidth="1"/>
    <col min="3331" max="3331" width="9" customWidth="1"/>
    <col min="3332" max="3332" width="14.5703125" customWidth="1"/>
    <col min="3333" max="3333" width="9" customWidth="1"/>
    <col min="3334" max="3334" width="13.85546875" customWidth="1"/>
    <col min="3335" max="3335" width="9" customWidth="1"/>
    <col min="3336" max="3336" width="14.140625" customWidth="1"/>
    <col min="3337" max="3337" width="9" customWidth="1"/>
    <col min="3338" max="3338" width="12.42578125" customWidth="1"/>
    <col min="3339" max="3343" width="9" customWidth="1"/>
    <col min="3344" max="3344" width="12.140625" customWidth="1"/>
    <col min="3345" max="3584" width="9.140625" customWidth="1"/>
    <col min="3585" max="3585" width="9" customWidth="1"/>
    <col min="3586" max="3586" width="24.5703125" customWidth="1"/>
    <col min="3587" max="3587" width="9" customWidth="1"/>
    <col min="3588" max="3588" width="14.5703125" customWidth="1"/>
    <col min="3589" max="3589" width="9" customWidth="1"/>
    <col min="3590" max="3590" width="13.85546875" customWidth="1"/>
    <col min="3591" max="3591" width="9" customWidth="1"/>
    <col min="3592" max="3592" width="14.140625" customWidth="1"/>
    <col min="3593" max="3593" width="9" customWidth="1"/>
    <col min="3594" max="3594" width="12.42578125" customWidth="1"/>
    <col min="3595" max="3599" width="9" customWidth="1"/>
    <col min="3600" max="3600" width="12.140625" customWidth="1"/>
    <col min="3601" max="3840" width="9.140625" customWidth="1"/>
    <col min="3841" max="3841" width="9" customWidth="1"/>
    <col min="3842" max="3842" width="24.5703125" customWidth="1"/>
    <col min="3843" max="3843" width="9" customWidth="1"/>
    <col min="3844" max="3844" width="14.5703125" customWidth="1"/>
    <col min="3845" max="3845" width="9" customWidth="1"/>
    <col min="3846" max="3846" width="13.85546875" customWidth="1"/>
    <col min="3847" max="3847" width="9" customWidth="1"/>
    <col min="3848" max="3848" width="14.140625" customWidth="1"/>
    <col min="3849" max="3849" width="9" customWidth="1"/>
    <col min="3850" max="3850" width="12.42578125" customWidth="1"/>
    <col min="3851" max="3855" width="9" customWidth="1"/>
    <col min="3856" max="3856" width="12.140625" customWidth="1"/>
    <col min="3857" max="4096" width="9.140625" customWidth="1"/>
    <col min="4097" max="4097" width="9" customWidth="1"/>
    <col min="4098" max="4098" width="24.5703125" customWidth="1"/>
    <col min="4099" max="4099" width="9" customWidth="1"/>
    <col min="4100" max="4100" width="14.5703125" customWidth="1"/>
    <col min="4101" max="4101" width="9" customWidth="1"/>
    <col min="4102" max="4102" width="13.85546875" customWidth="1"/>
    <col min="4103" max="4103" width="9" customWidth="1"/>
    <col min="4104" max="4104" width="14.140625" customWidth="1"/>
    <col min="4105" max="4105" width="9" customWidth="1"/>
    <col min="4106" max="4106" width="12.42578125" customWidth="1"/>
    <col min="4107" max="4111" width="9" customWidth="1"/>
    <col min="4112" max="4112" width="12.140625" customWidth="1"/>
    <col min="4113" max="4352" width="9.140625" customWidth="1"/>
    <col min="4353" max="4353" width="9" customWidth="1"/>
    <col min="4354" max="4354" width="24.5703125" customWidth="1"/>
    <col min="4355" max="4355" width="9" customWidth="1"/>
    <col min="4356" max="4356" width="14.5703125" customWidth="1"/>
    <col min="4357" max="4357" width="9" customWidth="1"/>
    <col min="4358" max="4358" width="13.85546875" customWidth="1"/>
    <col min="4359" max="4359" width="9" customWidth="1"/>
    <col min="4360" max="4360" width="14.140625" customWidth="1"/>
    <col min="4361" max="4361" width="9" customWidth="1"/>
    <col min="4362" max="4362" width="12.42578125" customWidth="1"/>
    <col min="4363" max="4367" width="9" customWidth="1"/>
    <col min="4368" max="4368" width="12.140625" customWidth="1"/>
    <col min="4369" max="4608" width="9.140625" customWidth="1"/>
    <col min="4609" max="4609" width="9" customWidth="1"/>
    <col min="4610" max="4610" width="24.5703125" customWidth="1"/>
    <col min="4611" max="4611" width="9" customWidth="1"/>
    <col min="4612" max="4612" width="14.5703125" customWidth="1"/>
    <col min="4613" max="4613" width="9" customWidth="1"/>
    <col min="4614" max="4614" width="13.85546875" customWidth="1"/>
    <col min="4615" max="4615" width="9" customWidth="1"/>
    <col min="4616" max="4616" width="14.140625" customWidth="1"/>
    <col min="4617" max="4617" width="9" customWidth="1"/>
    <col min="4618" max="4618" width="12.42578125" customWidth="1"/>
    <col min="4619" max="4623" width="9" customWidth="1"/>
    <col min="4624" max="4624" width="12.140625" customWidth="1"/>
    <col min="4625" max="4864" width="9.140625" customWidth="1"/>
    <col min="4865" max="4865" width="9" customWidth="1"/>
    <col min="4866" max="4866" width="24.5703125" customWidth="1"/>
    <col min="4867" max="4867" width="9" customWidth="1"/>
    <col min="4868" max="4868" width="14.5703125" customWidth="1"/>
    <col min="4869" max="4869" width="9" customWidth="1"/>
    <col min="4870" max="4870" width="13.85546875" customWidth="1"/>
    <col min="4871" max="4871" width="9" customWidth="1"/>
    <col min="4872" max="4872" width="14.140625" customWidth="1"/>
    <col min="4873" max="4873" width="9" customWidth="1"/>
    <col min="4874" max="4874" width="12.42578125" customWidth="1"/>
    <col min="4875" max="4879" width="9" customWidth="1"/>
    <col min="4880" max="4880" width="12.140625" customWidth="1"/>
    <col min="4881" max="5120" width="9.140625" customWidth="1"/>
    <col min="5121" max="5121" width="9" customWidth="1"/>
    <col min="5122" max="5122" width="24.5703125" customWidth="1"/>
    <col min="5123" max="5123" width="9" customWidth="1"/>
    <col min="5124" max="5124" width="14.5703125" customWidth="1"/>
    <col min="5125" max="5125" width="9" customWidth="1"/>
    <col min="5126" max="5126" width="13.85546875" customWidth="1"/>
    <col min="5127" max="5127" width="9" customWidth="1"/>
    <col min="5128" max="5128" width="14.140625" customWidth="1"/>
    <col min="5129" max="5129" width="9" customWidth="1"/>
    <col min="5130" max="5130" width="12.42578125" customWidth="1"/>
    <col min="5131" max="5135" width="9" customWidth="1"/>
    <col min="5136" max="5136" width="12.140625" customWidth="1"/>
    <col min="5137" max="5376" width="9.140625" customWidth="1"/>
    <col min="5377" max="5377" width="9" customWidth="1"/>
    <col min="5378" max="5378" width="24.5703125" customWidth="1"/>
    <col min="5379" max="5379" width="9" customWidth="1"/>
    <col min="5380" max="5380" width="14.5703125" customWidth="1"/>
    <col min="5381" max="5381" width="9" customWidth="1"/>
    <col min="5382" max="5382" width="13.85546875" customWidth="1"/>
    <col min="5383" max="5383" width="9" customWidth="1"/>
    <col min="5384" max="5384" width="14.140625" customWidth="1"/>
    <col min="5385" max="5385" width="9" customWidth="1"/>
    <col min="5386" max="5386" width="12.42578125" customWidth="1"/>
    <col min="5387" max="5391" width="9" customWidth="1"/>
    <col min="5392" max="5392" width="12.140625" customWidth="1"/>
    <col min="5393" max="5632" width="9.140625" customWidth="1"/>
    <col min="5633" max="5633" width="9" customWidth="1"/>
    <col min="5634" max="5634" width="24.5703125" customWidth="1"/>
    <col min="5635" max="5635" width="9" customWidth="1"/>
    <col min="5636" max="5636" width="14.5703125" customWidth="1"/>
    <col min="5637" max="5637" width="9" customWidth="1"/>
    <col min="5638" max="5638" width="13.85546875" customWidth="1"/>
    <col min="5639" max="5639" width="9" customWidth="1"/>
    <col min="5640" max="5640" width="14.140625" customWidth="1"/>
    <col min="5641" max="5641" width="9" customWidth="1"/>
    <col min="5642" max="5642" width="12.42578125" customWidth="1"/>
    <col min="5643" max="5647" width="9" customWidth="1"/>
    <col min="5648" max="5648" width="12.140625" customWidth="1"/>
    <col min="5649" max="5888" width="9.140625" customWidth="1"/>
    <col min="5889" max="5889" width="9" customWidth="1"/>
    <col min="5890" max="5890" width="24.5703125" customWidth="1"/>
    <col min="5891" max="5891" width="9" customWidth="1"/>
    <col min="5892" max="5892" width="14.5703125" customWidth="1"/>
    <col min="5893" max="5893" width="9" customWidth="1"/>
    <col min="5894" max="5894" width="13.85546875" customWidth="1"/>
    <col min="5895" max="5895" width="9" customWidth="1"/>
    <col min="5896" max="5896" width="14.140625" customWidth="1"/>
    <col min="5897" max="5897" width="9" customWidth="1"/>
    <col min="5898" max="5898" width="12.42578125" customWidth="1"/>
    <col min="5899" max="5903" width="9" customWidth="1"/>
    <col min="5904" max="5904" width="12.140625" customWidth="1"/>
    <col min="5905" max="6144" width="9.140625" customWidth="1"/>
    <col min="6145" max="6145" width="9" customWidth="1"/>
    <col min="6146" max="6146" width="24.5703125" customWidth="1"/>
    <col min="6147" max="6147" width="9" customWidth="1"/>
    <col min="6148" max="6148" width="14.5703125" customWidth="1"/>
    <col min="6149" max="6149" width="9" customWidth="1"/>
    <col min="6150" max="6150" width="13.85546875" customWidth="1"/>
    <col min="6151" max="6151" width="9" customWidth="1"/>
    <col min="6152" max="6152" width="14.140625" customWidth="1"/>
    <col min="6153" max="6153" width="9" customWidth="1"/>
    <col min="6154" max="6154" width="12.42578125" customWidth="1"/>
    <col min="6155" max="6159" width="9" customWidth="1"/>
    <col min="6160" max="6160" width="12.140625" customWidth="1"/>
    <col min="6161" max="6400" width="9.140625" customWidth="1"/>
    <col min="6401" max="6401" width="9" customWidth="1"/>
    <col min="6402" max="6402" width="24.5703125" customWidth="1"/>
    <col min="6403" max="6403" width="9" customWidth="1"/>
    <col min="6404" max="6404" width="14.5703125" customWidth="1"/>
    <col min="6405" max="6405" width="9" customWidth="1"/>
    <col min="6406" max="6406" width="13.85546875" customWidth="1"/>
    <col min="6407" max="6407" width="9" customWidth="1"/>
    <col min="6408" max="6408" width="14.140625" customWidth="1"/>
    <col min="6409" max="6409" width="9" customWidth="1"/>
    <col min="6410" max="6410" width="12.42578125" customWidth="1"/>
    <col min="6411" max="6415" width="9" customWidth="1"/>
    <col min="6416" max="6416" width="12.140625" customWidth="1"/>
    <col min="6417" max="6656" width="9.140625" customWidth="1"/>
    <col min="6657" max="6657" width="9" customWidth="1"/>
    <col min="6658" max="6658" width="24.5703125" customWidth="1"/>
    <col min="6659" max="6659" width="9" customWidth="1"/>
    <col min="6660" max="6660" width="14.5703125" customWidth="1"/>
    <col min="6661" max="6661" width="9" customWidth="1"/>
    <col min="6662" max="6662" width="13.85546875" customWidth="1"/>
    <col min="6663" max="6663" width="9" customWidth="1"/>
    <col min="6664" max="6664" width="14.140625" customWidth="1"/>
    <col min="6665" max="6665" width="9" customWidth="1"/>
    <col min="6666" max="6666" width="12.42578125" customWidth="1"/>
    <col min="6667" max="6671" width="9" customWidth="1"/>
    <col min="6672" max="6672" width="12.140625" customWidth="1"/>
    <col min="6673" max="6912" width="9.140625" customWidth="1"/>
    <col min="6913" max="6913" width="9" customWidth="1"/>
    <col min="6914" max="6914" width="24.5703125" customWidth="1"/>
    <col min="6915" max="6915" width="9" customWidth="1"/>
    <col min="6916" max="6916" width="14.5703125" customWidth="1"/>
    <col min="6917" max="6917" width="9" customWidth="1"/>
    <col min="6918" max="6918" width="13.85546875" customWidth="1"/>
    <col min="6919" max="6919" width="9" customWidth="1"/>
    <col min="6920" max="6920" width="14.140625" customWidth="1"/>
    <col min="6921" max="6921" width="9" customWidth="1"/>
    <col min="6922" max="6922" width="12.42578125" customWidth="1"/>
    <col min="6923" max="6927" width="9" customWidth="1"/>
    <col min="6928" max="6928" width="12.140625" customWidth="1"/>
    <col min="6929" max="7168" width="9.140625" customWidth="1"/>
    <col min="7169" max="7169" width="9" customWidth="1"/>
    <col min="7170" max="7170" width="24.5703125" customWidth="1"/>
    <col min="7171" max="7171" width="9" customWidth="1"/>
    <col min="7172" max="7172" width="14.5703125" customWidth="1"/>
    <col min="7173" max="7173" width="9" customWidth="1"/>
    <col min="7174" max="7174" width="13.85546875" customWidth="1"/>
    <col min="7175" max="7175" width="9" customWidth="1"/>
    <col min="7176" max="7176" width="14.140625" customWidth="1"/>
    <col min="7177" max="7177" width="9" customWidth="1"/>
    <col min="7178" max="7178" width="12.42578125" customWidth="1"/>
    <col min="7179" max="7183" width="9" customWidth="1"/>
    <col min="7184" max="7184" width="12.140625" customWidth="1"/>
    <col min="7185" max="7424" width="9.140625" customWidth="1"/>
    <col min="7425" max="7425" width="9" customWidth="1"/>
    <col min="7426" max="7426" width="24.5703125" customWidth="1"/>
    <col min="7427" max="7427" width="9" customWidth="1"/>
    <col min="7428" max="7428" width="14.5703125" customWidth="1"/>
    <col min="7429" max="7429" width="9" customWidth="1"/>
    <col min="7430" max="7430" width="13.85546875" customWidth="1"/>
    <col min="7431" max="7431" width="9" customWidth="1"/>
    <col min="7432" max="7432" width="14.140625" customWidth="1"/>
    <col min="7433" max="7433" width="9" customWidth="1"/>
    <col min="7434" max="7434" width="12.42578125" customWidth="1"/>
    <col min="7435" max="7439" width="9" customWidth="1"/>
    <col min="7440" max="7440" width="12.140625" customWidth="1"/>
    <col min="7441" max="7680" width="9.140625" customWidth="1"/>
    <col min="7681" max="7681" width="9" customWidth="1"/>
    <col min="7682" max="7682" width="24.5703125" customWidth="1"/>
    <col min="7683" max="7683" width="9" customWidth="1"/>
    <col min="7684" max="7684" width="14.5703125" customWidth="1"/>
    <col min="7685" max="7685" width="9" customWidth="1"/>
    <col min="7686" max="7686" width="13.85546875" customWidth="1"/>
    <col min="7687" max="7687" width="9" customWidth="1"/>
    <col min="7688" max="7688" width="14.140625" customWidth="1"/>
    <col min="7689" max="7689" width="9" customWidth="1"/>
    <col min="7690" max="7690" width="12.42578125" customWidth="1"/>
    <col min="7691" max="7695" width="9" customWidth="1"/>
    <col min="7696" max="7696" width="12.140625" customWidth="1"/>
    <col min="7697" max="7936" width="9.140625" customWidth="1"/>
    <col min="7937" max="7937" width="9" customWidth="1"/>
    <col min="7938" max="7938" width="24.5703125" customWidth="1"/>
    <col min="7939" max="7939" width="9" customWidth="1"/>
    <col min="7940" max="7940" width="14.5703125" customWidth="1"/>
    <col min="7941" max="7941" width="9" customWidth="1"/>
    <col min="7942" max="7942" width="13.85546875" customWidth="1"/>
    <col min="7943" max="7943" width="9" customWidth="1"/>
    <col min="7944" max="7944" width="14.140625" customWidth="1"/>
    <col min="7945" max="7945" width="9" customWidth="1"/>
    <col min="7946" max="7946" width="12.42578125" customWidth="1"/>
    <col min="7947" max="7951" width="9" customWidth="1"/>
    <col min="7952" max="7952" width="12.140625" customWidth="1"/>
    <col min="7953" max="8192" width="9.140625" customWidth="1"/>
    <col min="8193" max="8193" width="9" customWidth="1"/>
    <col min="8194" max="8194" width="24.5703125" customWidth="1"/>
    <col min="8195" max="8195" width="9" customWidth="1"/>
    <col min="8196" max="8196" width="14.5703125" customWidth="1"/>
    <col min="8197" max="8197" width="9" customWidth="1"/>
    <col min="8198" max="8198" width="13.85546875" customWidth="1"/>
    <col min="8199" max="8199" width="9" customWidth="1"/>
    <col min="8200" max="8200" width="14.140625" customWidth="1"/>
    <col min="8201" max="8201" width="9" customWidth="1"/>
    <col min="8202" max="8202" width="12.42578125" customWidth="1"/>
    <col min="8203" max="8207" width="9" customWidth="1"/>
    <col min="8208" max="8208" width="12.140625" customWidth="1"/>
    <col min="8209" max="8448" width="9.140625" customWidth="1"/>
    <col min="8449" max="8449" width="9" customWidth="1"/>
    <col min="8450" max="8450" width="24.5703125" customWidth="1"/>
    <col min="8451" max="8451" width="9" customWidth="1"/>
    <col min="8452" max="8452" width="14.5703125" customWidth="1"/>
    <col min="8453" max="8453" width="9" customWidth="1"/>
    <col min="8454" max="8454" width="13.85546875" customWidth="1"/>
    <col min="8455" max="8455" width="9" customWidth="1"/>
    <col min="8456" max="8456" width="14.140625" customWidth="1"/>
    <col min="8457" max="8457" width="9" customWidth="1"/>
    <col min="8458" max="8458" width="12.42578125" customWidth="1"/>
    <col min="8459" max="8463" width="9" customWidth="1"/>
    <col min="8464" max="8464" width="12.140625" customWidth="1"/>
    <col min="8465" max="8704" width="9.140625" customWidth="1"/>
    <col min="8705" max="8705" width="9" customWidth="1"/>
    <col min="8706" max="8706" width="24.5703125" customWidth="1"/>
    <col min="8707" max="8707" width="9" customWidth="1"/>
    <col min="8708" max="8708" width="14.5703125" customWidth="1"/>
    <col min="8709" max="8709" width="9" customWidth="1"/>
    <col min="8710" max="8710" width="13.85546875" customWidth="1"/>
    <col min="8711" max="8711" width="9" customWidth="1"/>
    <col min="8712" max="8712" width="14.140625" customWidth="1"/>
    <col min="8713" max="8713" width="9" customWidth="1"/>
    <col min="8714" max="8714" width="12.42578125" customWidth="1"/>
    <col min="8715" max="8719" width="9" customWidth="1"/>
    <col min="8720" max="8720" width="12.140625" customWidth="1"/>
    <col min="8721" max="8960" width="9.140625" customWidth="1"/>
    <col min="8961" max="8961" width="9" customWidth="1"/>
    <col min="8962" max="8962" width="24.5703125" customWidth="1"/>
    <col min="8963" max="8963" width="9" customWidth="1"/>
    <col min="8964" max="8964" width="14.5703125" customWidth="1"/>
    <col min="8965" max="8965" width="9" customWidth="1"/>
    <col min="8966" max="8966" width="13.85546875" customWidth="1"/>
    <col min="8967" max="8967" width="9" customWidth="1"/>
    <col min="8968" max="8968" width="14.140625" customWidth="1"/>
    <col min="8969" max="8969" width="9" customWidth="1"/>
    <col min="8970" max="8970" width="12.42578125" customWidth="1"/>
    <col min="8971" max="8975" width="9" customWidth="1"/>
    <col min="8976" max="8976" width="12.140625" customWidth="1"/>
    <col min="8977" max="9216" width="9.140625" customWidth="1"/>
    <col min="9217" max="9217" width="9" customWidth="1"/>
    <col min="9218" max="9218" width="24.5703125" customWidth="1"/>
    <col min="9219" max="9219" width="9" customWidth="1"/>
    <col min="9220" max="9220" width="14.5703125" customWidth="1"/>
    <col min="9221" max="9221" width="9" customWidth="1"/>
    <col min="9222" max="9222" width="13.85546875" customWidth="1"/>
    <col min="9223" max="9223" width="9" customWidth="1"/>
    <col min="9224" max="9224" width="14.140625" customWidth="1"/>
    <col min="9225" max="9225" width="9" customWidth="1"/>
    <col min="9226" max="9226" width="12.42578125" customWidth="1"/>
    <col min="9227" max="9231" width="9" customWidth="1"/>
    <col min="9232" max="9232" width="12.140625" customWidth="1"/>
    <col min="9233" max="9472" width="9.140625" customWidth="1"/>
    <col min="9473" max="9473" width="9" customWidth="1"/>
    <col min="9474" max="9474" width="24.5703125" customWidth="1"/>
    <col min="9475" max="9475" width="9" customWidth="1"/>
    <col min="9476" max="9476" width="14.5703125" customWidth="1"/>
    <col min="9477" max="9477" width="9" customWidth="1"/>
    <col min="9478" max="9478" width="13.85546875" customWidth="1"/>
    <col min="9479" max="9479" width="9" customWidth="1"/>
    <col min="9480" max="9480" width="14.140625" customWidth="1"/>
    <col min="9481" max="9481" width="9" customWidth="1"/>
    <col min="9482" max="9482" width="12.42578125" customWidth="1"/>
    <col min="9483" max="9487" width="9" customWidth="1"/>
    <col min="9488" max="9488" width="12.140625" customWidth="1"/>
    <col min="9489" max="9728" width="9.140625" customWidth="1"/>
    <col min="9729" max="9729" width="9" customWidth="1"/>
    <col min="9730" max="9730" width="24.5703125" customWidth="1"/>
    <col min="9731" max="9731" width="9" customWidth="1"/>
    <col min="9732" max="9732" width="14.5703125" customWidth="1"/>
    <col min="9733" max="9733" width="9" customWidth="1"/>
    <col min="9734" max="9734" width="13.85546875" customWidth="1"/>
    <col min="9735" max="9735" width="9" customWidth="1"/>
    <col min="9736" max="9736" width="14.140625" customWidth="1"/>
    <col min="9737" max="9737" width="9" customWidth="1"/>
    <col min="9738" max="9738" width="12.42578125" customWidth="1"/>
    <col min="9739" max="9743" width="9" customWidth="1"/>
    <col min="9744" max="9744" width="12.140625" customWidth="1"/>
    <col min="9745" max="9984" width="9.140625" customWidth="1"/>
    <col min="9985" max="9985" width="9" customWidth="1"/>
    <col min="9986" max="9986" width="24.5703125" customWidth="1"/>
    <col min="9987" max="9987" width="9" customWidth="1"/>
    <col min="9988" max="9988" width="14.5703125" customWidth="1"/>
    <col min="9989" max="9989" width="9" customWidth="1"/>
    <col min="9990" max="9990" width="13.85546875" customWidth="1"/>
    <col min="9991" max="9991" width="9" customWidth="1"/>
    <col min="9992" max="9992" width="14.140625" customWidth="1"/>
    <col min="9993" max="9993" width="9" customWidth="1"/>
    <col min="9994" max="9994" width="12.42578125" customWidth="1"/>
    <col min="9995" max="9999" width="9" customWidth="1"/>
    <col min="10000" max="10000" width="12.140625" customWidth="1"/>
    <col min="10001" max="10240" width="9.140625" customWidth="1"/>
    <col min="10241" max="10241" width="9" customWidth="1"/>
    <col min="10242" max="10242" width="24.5703125" customWidth="1"/>
    <col min="10243" max="10243" width="9" customWidth="1"/>
    <col min="10244" max="10244" width="14.5703125" customWidth="1"/>
    <col min="10245" max="10245" width="9" customWidth="1"/>
    <col min="10246" max="10246" width="13.85546875" customWidth="1"/>
    <col min="10247" max="10247" width="9" customWidth="1"/>
    <col min="10248" max="10248" width="14.140625" customWidth="1"/>
    <col min="10249" max="10249" width="9" customWidth="1"/>
    <col min="10250" max="10250" width="12.42578125" customWidth="1"/>
    <col min="10251" max="10255" width="9" customWidth="1"/>
    <col min="10256" max="10256" width="12.140625" customWidth="1"/>
    <col min="10257" max="10496" width="9.140625" customWidth="1"/>
    <col min="10497" max="10497" width="9" customWidth="1"/>
    <col min="10498" max="10498" width="24.5703125" customWidth="1"/>
    <col min="10499" max="10499" width="9" customWidth="1"/>
    <col min="10500" max="10500" width="14.5703125" customWidth="1"/>
    <col min="10501" max="10501" width="9" customWidth="1"/>
    <col min="10502" max="10502" width="13.85546875" customWidth="1"/>
    <col min="10503" max="10503" width="9" customWidth="1"/>
    <col min="10504" max="10504" width="14.140625" customWidth="1"/>
    <col min="10505" max="10505" width="9" customWidth="1"/>
    <col min="10506" max="10506" width="12.42578125" customWidth="1"/>
    <col min="10507" max="10511" width="9" customWidth="1"/>
    <col min="10512" max="10512" width="12.140625" customWidth="1"/>
    <col min="10513" max="10752" width="9.140625" customWidth="1"/>
    <col min="10753" max="10753" width="9" customWidth="1"/>
    <col min="10754" max="10754" width="24.5703125" customWidth="1"/>
    <col min="10755" max="10755" width="9" customWidth="1"/>
    <col min="10756" max="10756" width="14.5703125" customWidth="1"/>
    <col min="10757" max="10757" width="9" customWidth="1"/>
    <col min="10758" max="10758" width="13.85546875" customWidth="1"/>
    <col min="10759" max="10759" width="9" customWidth="1"/>
    <col min="10760" max="10760" width="14.140625" customWidth="1"/>
    <col min="10761" max="10761" width="9" customWidth="1"/>
    <col min="10762" max="10762" width="12.42578125" customWidth="1"/>
    <col min="10763" max="10767" width="9" customWidth="1"/>
    <col min="10768" max="10768" width="12.140625" customWidth="1"/>
    <col min="10769" max="11008" width="9.140625" customWidth="1"/>
    <col min="11009" max="11009" width="9" customWidth="1"/>
    <col min="11010" max="11010" width="24.5703125" customWidth="1"/>
    <col min="11011" max="11011" width="9" customWidth="1"/>
    <col min="11012" max="11012" width="14.5703125" customWidth="1"/>
    <col min="11013" max="11013" width="9" customWidth="1"/>
    <col min="11014" max="11014" width="13.85546875" customWidth="1"/>
    <col min="11015" max="11015" width="9" customWidth="1"/>
    <col min="11016" max="11016" width="14.140625" customWidth="1"/>
    <col min="11017" max="11017" width="9" customWidth="1"/>
    <col min="11018" max="11018" width="12.42578125" customWidth="1"/>
    <col min="11019" max="11023" width="9" customWidth="1"/>
    <col min="11024" max="11024" width="12.140625" customWidth="1"/>
    <col min="11025" max="11264" width="9.140625" customWidth="1"/>
    <col min="11265" max="11265" width="9" customWidth="1"/>
    <col min="11266" max="11266" width="24.5703125" customWidth="1"/>
    <col min="11267" max="11267" width="9" customWidth="1"/>
    <col min="11268" max="11268" width="14.5703125" customWidth="1"/>
    <col min="11269" max="11269" width="9" customWidth="1"/>
    <col min="11270" max="11270" width="13.85546875" customWidth="1"/>
    <col min="11271" max="11271" width="9" customWidth="1"/>
    <col min="11272" max="11272" width="14.140625" customWidth="1"/>
    <col min="11273" max="11273" width="9" customWidth="1"/>
    <col min="11274" max="11274" width="12.42578125" customWidth="1"/>
    <col min="11275" max="11279" width="9" customWidth="1"/>
    <col min="11280" max="11280" width="12.140625" customWidth="1"/>
    <col min="11281" max="11520" width="9.140625" customWidth="1"/>
    <col min="11521" max="11521" width="9" customWidth="1"/>
    <col min="11522" max="11522" width="24.5703125" customWidth="1"/>
    <col min="11523" max="11523" width="9" customWidth="1"/>
    <col min="11524" max="11524" width="14.5703125" customWidth="1"/>
    <col min="11525" max="11525" width="9" customWidth="1"/>
    <col min="11526" max="11526" width="13.85546875" customWidth="1"/>
    <col min="11527" max="11527" width="9" customWidth="1"/>
    <col min="11528" max="11528" width="14.140625" customWidth="1"/>
    <col min="11529" max="11529" width="9" customWidth="1"/>
    <col min="11530" max="11530" width="12.42578125" customWidth="1"/>
    <col min="11531" max="11535" width="9" customWidth="1"/>
    <col min="11536" max="11536" width="12.140625" customWidth="1"/>
    <col min="11537" max="11776" width="9.140625" customWidth="1"/>
    <col min="11777" max="11777" width="9" customWidth="1"/>
    <col min="11778" max="11778" width="24.5703125" customWidth="1"/>
    <col min="11779" max="11779" width="9" customWidth="1"/>
    <col min="11780" max="11780" width="14.5703125" customWidth="1"/>
    <col min="11781" max="11781" width="9" customWidth="1"/>
    <col min="11782" max="11782" width="13.85546875" customWidth="1"/>
    <col min="11783" max="11783" width="9" customWidth="1"/>
    <col min="11784" max="11784" width="14.140625" customWidth="1"/>
    <col min="11785" max="11785" width="9" customWidth="1"/>
    <col min="11786" max="11786" width="12.42578125" customWidth="1"/>
    <col min="11787" max="11791" width="9" customWidth="1"/>
    <col min="11792" max="11792" width="12.140625" customWidth="1"/>
    <col min="11793" max="12032" width="9.140625" customWidth="1"/>
    <col min="12033" max="12033" width="9" customWidth="1"/>
    <col min="12034" max="12034" width="24.5703125" customWidth="1"/>
    <col min="12035" max="12035" width="9" customWidth="1"/>
    <col min="12036" max="12036" width="14.5703125" customWidth="1"/>
    <col min="12037" max="12037" width="9" customWidth="1"/>
    <col min="12038" max="12038" width="13.85546875" customWidth="1"/>
    <col min="12039" max="12039" width="9" customWidth="1"/>
    <col min="12040" max="12040" width="14.140625" customWidth="1"/>
    <col min="12041" max="12041" width="9" customWidth="1"/>
    <col min="12042" max="12042" width="12.42578125" customWidth="1"/>
    <col min="12043" max="12047" width="9" customWidth="1"/>
    <col min="12048" max="12048" width="12.140625" customWidth="1"/>
    <col min="12049" max="12288" width="9.140625" customWidth="1"/>
    <col min="12289" max="12289" width="9" customWidth="1"/>
    <col min="12290" max="12290" width="24.5703125" customWidth="1"/>
    <col min="12291" max="12291" width="9" customWidth="1"/>
    <col min="12292" max="12292" width="14.5703125" customWidth="1"/>
    <col min="12293" max="12293" width="9" customWidth="1"/>
    <col min="12294" max="12294" width="13.85546875" customWidth="1"/>
    <col min="12295" max="12295" width="9" customWidth="1"/>
    <col min="12296" max="12296" width="14.140625" customWidth="1"/>
    <col min="12297" max="12297" width="9" customWidth="1"/>
    <col min="12298" max="12298" width="12.42578125" customWidth="1"/>
    <col min="12299" max="12303" width="9" customWidth="1"/>
    <col min="12304" max="12304" width="12.140625" customWidth="1"/>
    <col min="12305" max="12544" width="9.140625" customWidth="1"/>
    <col min="12545" max="12545" width="9" customWidth="1"/>
    <col min="12546" max="12546" width="24.5703125" customWidth="1"/>
    <col min="12547" max="12547" width="9" customWidth="1"/>
    <col min="12548" max="12548" width="14.5703125" customWidth="1"/>
    <col min="12549" max="12549" width="9" customWidth="1"/>
    <col min="12550" max="12550" width="13.85546875" customWidth="1"/>
    <col min="12551" max="12551" width="9" customWidth="1"/>
    <col min="12552" max="12552" width="14.140625" customWidth="1"/>
    <col min="12553" max="12553" width="9" customWidth="1"/>
    <col min="12554" max="12554" width="12.42578125" customWidth="1"/>
    <col min="12555" max="12559" width="9" customWidth="1"/>
    <col min="12560" max="12560" width="12.140625" customWidth="1"/>
    <col min="12561" max="12800" width="9.140625" customWidth="1"/>
    <col min="12801" max="12801" width="9" customWidth="1"/>
    <col min="12802" max="12802" width="24.5703125" customWidth="1"/>
    <col min="12803" max="12803" width="9" customWidth="1"/>
    <col min="12804" max="12804" width="14.5703125" customWidth="1"/>
    <col min="12805" max="12805" width="9" customWidth="1"/>
    <col min="12806" max="12806" width="13.85546875" customWidth="1"/>
    <col min="12807" max="12807" width="9" customWidth="1"/>
    <col min="12808" max="12808" width="14.140625" customWidth="1"/>
    <col min="12809" max="12809" width="9" customWidth="1"/>
    <col min="12810" max="12810" width="12.42578125" customWidth="1"/>
    <col min="12811" max="12815" width="9" customWidth="1"/>
    <col min="12816" max="12816" width="12.140625" customWidth="1"/>
    <col min="12817" max="13056" width="9.140625" customWidth="1"/>
    <col min="13057" max="13057" width="9" customWidth="1"/>
    <col min="13058" max="13058" width="24.5703125" customWidth="1"/>
    <col min="13059" max="13059" width="9" customWidth="1"/>
    <col min="13060" max="13060" width="14.5703125" customWidth="1"/>
    <col min="13061" max="13061" width="9" customWidth="1"/>
    <col min="13062" max="13062" width="13.85546875" customWidth="1"/>
    <col min="13063" max="13063" width="9" customWidth="1"/>
    <col min="13064" max="13064" width="14.140625" customWidth="1"/>
    <col min="13065" max="13065" width="9" customWidth="1"/>
    <col min="13066" max="13066" width="12.42578125" customWidth="1"/>
    <col min="13067" max="13071" width="9" customWidth="1"/>
    <col min="13072" max="13072" width="12.140625" customWidth="1"/>
    <col min="13073" max="13312" width="9.140625" customWidth="1"/>
    <col min="13313" max="13313" width="9" customWidth="1"/>
    <col min="13314" max="13314" width="24.5703125" customWidth="1"/>
    <col min="13315" max="13315" width="9" customWidth="1"/>
    <col min="13316" max="13316" width="14.5703125" customWidth="1"/>
    <col min="13317" max="13317" width="9" customWidth="1"/>
    <col min="13318" max="13318" width="13.85546875" customWidth="1"/>
    <col min="13319" max="13319" width="9" customWidth="1"/>
    <col min="13320" max="13320" width="14.140625" customWidth="1"/>
    <col min="13321" max="13321" width="9" customWidth="1"/>
    <col min="13322" max="13322" width="12.42578125" customWidth="1"/>
    <col min="13323" max="13327" width="9" customWidth="1"/>
    <col min="13328" max="13328" width="12.140625" customWidth="1"/>
    <col min="13329" max="13568" width="9.140625" customWidth="1"/>
    <col min="13569" max="13569" width="9" customWidth="1"/>
    <col min="13570" max="13570" width="24.5703125" customWidth="1"/>
    <col min="13571" max="13571" width="9" customWidth="1"/>
    <col min="13572" max="13572" width="14.5703125" customWidth="1"/>
    <col min="13573" max="13573" width="9" customWidth="1"/>
    <col min="13574" max="13574" width="13.85546875" customWidth="1"/>
    <col min="13575" max="13575" width="9" customWidth="1"/>
    <col min="13576" max="13576" width="14.140625" customWidth="1"/>
    <col min="13577" max="13577" width="9" customWidth="1"/>
    <col min="13578" max="13578" width="12.42578125" customWidth="1"/>
    <col min="13579" max="13583" width="9" customWidth="1"/>
    <col min="13584" max="13584" width="12.140625" customWidth="1"/>
    <col min="13585" max="13824" width="9.140625" customWidth="1"/>
    <col min="13825" max="13825" width="9" customWidth="1"/>
    <col min="13826" max="13826" width="24.5703125" customWidth="1"/>
    <col min="13827" max="13827" width="9" customWidth="1"/>
    <col min="13828" max="13828" width="14.5703125" customWidth="1"/>
    <col min="13829" max="13829" width="9" customWidth="1"/>
    <col min="13830" max="13830" width="13.85546875" customWidth="1"/>
    <col min="13831" max="13831" width="9" customWidth="1"/>
    <col min="13832" max="13832" width="14.140625" customWidth="1"/>
    <col min="13833" max="13833" width="9" customWidth="1"/>
    <col min="13834" max="13834" width="12.42578125" customWidth="1"/>
    <col min="13835" max="13839" width="9" customWidth="1"/>
    <col min="13840" max="13840" width="12.140625" customWidth="1"/>
    <col min="13841" max="14080" width="9.140625" customWidth="1"/>
    <col min="14081" max="14081" width="9" customWidth="1"/>
    <col min="14082" max="14082" width="24.5703125" customWidth="1"/>
    <col min="14083" max="14083" width="9" customWidth="1"/>
    <col min="14084" max="14084" width="14.5703125" customWidth="1"/>
    <col min="14085" max="14085" width="9" customWidth="1"/>
    <col min="14086" max="14086" width="13.85546875" customWidth="1"/>
    <col min="14087" max="14087" width="9" customWidth="1"/>
    <col min="14088" max="14088" width="14.140625" customWidth="1"/>
    <col min="14089" max="14089" width="9" customWidth="1"/>
    <col min="14090" max="14090" width="12.42578125" customWidth="1"/>
    <col min="14091" max="14095" width="9" customWidth="1"/>
    <col min="14096" max="14096" width="12.140625" customWidth="1"/>
    <col min="14097" max="14336" width="9.140625" customWidth="1"/>
    <col min="14337" max="14337" width="9" customWidth="1"/>
    <col min="14338" max="14338" width="24.5703125" customWidth="1"/>
    <col min="14339" max="14339" width="9" customWidth="1"/>
    <col min="14340" max="14340" width="14.5703125" customWidth="1"/>
    <col min="14341" max="14341" width="9" customWidth="1"/>
    <col min="14342" max="14342" width="13.85546875" customWidth="1"/>
    <col min="14343" max="14343" width="9" customWidth="1"/>
    <col min="14344" max="14344" width="14.140625" customWidth="1"/>
    <col min="14345" max="14345" width="9" customWidth="1"/>
    <col min="14346" max="14346" width="12.42578125" customWidth="1"/>
    <col min="14347" max="14351" width="9" customWidth="1"/>
    <col min="14352" max="14352" width="12.140625" customWidth="1"/>
    <col min="14353" max="14592" width="9.140625" customWidth="1"/>
    <col min="14593" max="14593" width="9" customWidth="1"/>
    <col min="14594" max="14594" width="24.5703125" customWidth="1"/>
    <col min="14595" max="14595" width="9" customWidth="1"/>
    <col min="14596" max="14596" width="14.5703125" customWidth="1"/>
    <col min="14597" max="14597" width="9" customWidth="1"/>
    <col min="14598" max="14598" width="13.85546875" customWidth="1"/>
    <col min="14599" max="14599" width="9" customWidth="1"/>
    <col min="14600" max="14600" width="14.140625" customWidth="1"/>
    <col min="14601" max="14601" width="9" customWidth="1"/>
    <col min="14602" max="14602" width="12.42578125" customWidth="1"/>
    <col min="14603" max="14607" width="9" customWidth="1"/>
    <col min="14608" max="14608" width="12.140625" customWidth="1"/>
    <col min="14609" max="14848" width="9.140625" customWidth="1"/>
    <col min="14849" max="14849" width="9" customWidth="1"/>
    <col min="14850" max="14850" width="24.5703125" customWidth="1"/>
    <col min="14851" max="14851" width="9" customWidth="1"/>
    <col min="14852" max="14852" width="14.5703125" customWidth="1"/>
    <col min="14853" max="14853" width="9" customWidth="1"/>
    <col min="14854" max="14854" width="13.85546875" customWidth="1"/>
    <col min="14855" max="14855" width="9" customWidth="1"/>
    <col min="14856" max="14856" width="14.140625" customWidth="1"/>
    <col min="14857" max="14857" width="9" customWidth="1"/>
    <col min="14858" max="14858" width="12.42578125" customWidth="1"/>
    <col min="14859" max="14863" width="9" customWidth="1"/>
    <col min="14864" max="14864" width="12.140625" customWidth="1"/>
    <col min="14865" max="15104" width="9.140625" customWidth="1"/>
    <col min="15105" max="15105" width="9" customWidth="1"/>
    <col min="15106" max="15106" width="24.5703125" customWidth="1"/>
    <col min="15107" max="15107" width="9" customWidth="1"/>
    <col min="15108" max="15108" width="14.5703125" customWidth="1"/>
    <col min="15109" max="15109" width="9" customWidth="1"/>
    <col min="15110" max="15110" width="13.85546875" customWidth="1"/>
    <col min="15111" max="15111" width="9" customWidth="1"/>
    <col min="15112" max="15112" width="14.140625" customWidth="1"/>
    <col min="15113" max="15113" width="9" customWidth="1"/>
    <col min="15114" max="15114" width="12.42578125" customWidth="1"/>
    <col min="15115" max="15119" width="9" customWidth="1"/>
    <col min="15120" max="15120" width="12.140625" customWidth="1"/>
    <col min="15121" max="15360" width="9.140625" customWidth="1"/>
    <col min="15361" max="15361" width="9" customWidth="1"/>
    <col min="15362" max="15362" width="24.5703125" customWidth="1"/>
    <col min="15363" max="15363" width="9" customWidth="1"/>
    <col min="15364" max="15364" width="14.5703125" customWidth="1"/>
    <col min="15365" max="15365" width="9" customWidth="1"/>
    <col min="15366" max="15366" width="13.85546875" customWidth="1"/>
    <col min="15367" max="15367" width="9" customWidth="1"/>
    <col min="15368" max="15368" width="14.140625" customWidth="1"/>
    <col min="15369" max="15369" width="9" customWidth="1"/>
    <col min="15370" max="15370" width="12.42578125" customWidth="1"/>
    <col min="15371" max="15375" width="9" customWidth="1"/>
    <col min="15376" max="15376" width="12.140625" customWidth="1"/>
    <col min="15377" max="15616" width="9.140625" customWidth="1"/>
    <col min="15617" max="15617" width="9" customWidth="1"/>
    <col min="15618" max="15618" width="24.5703125" customWidth="1"/>
    <col min="15619" max="15619" width="9" customWidth="1"/>
    <col min="15620" max="15620" width="14.5703125" customWidth="1"/>
    <col min="15621" max="15621" width="9" customWidth="1"/>
    <col min="15622" max="15622" width="13.85546875" customWidth="1"/>
    <col min="15623" max="15623" width="9" customWidth="1"/>
    <col min="15624" max="15624" width="14.140625" customWidth="1"/>
    <col min="15625" max="15625" width="9" customWidth="1"/>
    <col min="15626" max="15626" width="12.42578125" customWidth="1"/>
    <col min="15627" max="15631" width="9" customWidth="1"/>
    <col min="15632" max="15632" width="12.140625" customWidth="1"/>
    <col min="15633" max="15872" width="9.140625" customWidth="1"/>
    <col min="15873" max="15873" width="9" customWidth="1"/>
    <col min="15874" max="15874" width="24.5703125" customWidth="1"/>
    <col min="15875" max="15875" width="9" customWidth="1"/>
    <col min="15876" max="15876" width="14.5703125" customWidth="1"/>
    <col min="15877" max="15877" width="9" customWidth="1"/>
    <col min="15878" max="15878" width="13.85546875" customWidth="1"/>
    <col min="15879" max="15879" width="9" customWidth="1"/>
    <col min="15880" max="15880" width="14.140625" customWidth="1"/>
    <col min="15881" max="15881" width="9" customWidth="1"/>
    <col min="15882" max="15882" width="12.42578125" customWidth="1"/>
    <col min="15883" max="15887" width="9" customWidth="1"/>
    <col min="15888" max="15888" width="12.140625" customWidth="1"/>
    <col min="15889" max="16128" width="9.140625" customWidth="1"/>
    <col min="16129" max="16129" width="9" customWidth="1"/>
    <col min="16130" max="16130" width="24.5703125" customWidth="1"/>
    <col min="16131" max="16131" width="9" customWidth="1"/>
    <col min="16132" max="16132" width="14.5703125" customWidth="1"/>
    <col min="16133" max="16133" width="9" customWidth="1"/>
    <col min="16134" max="16134" width="13.85546875" customWidth="1"/>
    <col min="16135" max="16135" width="9" customWidth="1"/>
    <col min="16136" max="16136" width="14.140625" customWidth="1"/>
    <col min="16137" max="16137" width="9" customWidth="1"/>
    <col min="16138" max="16138" width="12.42578125" customWidth="1"/>
    <col min="16139" max="16143" width="9" customWidth="1"/>
    <col min="16144" max="16144" width="12.140625" customWidth="1"/>
    <col min="16145" max="16384" width="9.140625" customWidth="1"/>
  </cols>
  <sheetData>
    <row r="1" spans="1:16" ht="41.25" customHeight="1" x14ac:dyDescent="0.25">
      <c r="B1" s="191"/>
      <c r="C1" s="191"/>
      <c r="D1" s="191"/>
      <c r="E1" s="191"/>
      <c r="J1" s="188"/>
      <c r="K1" s="188"/>
      <c r="L1" s="190" t="s">
        <v>436</v>
      </c>
      <c r="M1" s="190"/>
      <c r="N1" s="190"/>
      <c r="O1" s="190"/>
      <c r="P1" s="190"/>
    </row>
    <row r="2" spans="1:16" ht="36" customHeight="1" x14ac:dyDescent="0.25">
      <c r="B2" s="135" t="s">
        <v>362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</row>
    <row r="3" spans="1:16" ht="15.75" customHeight="1" x14ac:dyDescent="0.25">
      <c r="B3" s="130" t="s">
        <v>175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</row>
    <row r="4" spans="1:16" ht="12.75" customHeight="1" x14ac:dyDescent="0.25"/>
    <row r="5" spans="1:16" ht="37.5" customHeight="1" x14ac:dyDescent="0.25">
      <c r="A5" s="140" t="s">
        <v>176</v>
      </c>
      <c r="B5" s="140" t="s">
        <v>177</v>
      </c>
      <c r="C5" s="144" t="s">
        <v>363</v>
      </c>
      <c r="D5" s="144"/>
      <c r="E5" s="145" t="s">
        <v>364</v>
      </c>
      <c r="F5" s="145"/>
      <c r="G5" s="145" t="s">
        <v>365</v>
      </c>
      <c r="H5" s="145"/>
      <c r="I5" s="145" t="s">
        <v>366</v>
      </c>
      <c r="J5" s="145"/>
      <c r="K5" s="144" t="s">
        <v>367</v>
      </c>
      <c r="L5" s="144"/>
      <c r="M5" s="145" t="s">
        <v>368</v>
      </c>
      <c r="N5" s="145"/>
      <c r="O5" s="145" t="s">
        <v>369</v>
      </c>
      <c r="P5" s="145"/>
    </row>
    <row r="6" spans="1:16" ht="15" customHeight="1" x14ac:dyDescent="0.25">
      <c r="A6" s="141"/>
      <c r="B6" s="141"/>
      <c r="C6" s="125" t="s">
        <v>370</v>
      </c>
      <c r="D6" s="49" t="s">
        <v>189</v>
      </c>
      <c r="E6" s="125" t="s">
        <v>370</v>
      </c>
      <c r="F6" s="49" t="s">
        <v>189</v>
      </c>
      <c r="G6" s="125" t="s">
        <v>370</v>
      </c>
      <c r="H6" s="49" t="s">
        <v>189</v>
      </c>
      <c r="I6" s="125" t="s">
        <v>370</v>
      </c>
      <c r="J6" s="49" t="s">
        <v>189</v>
      </c>
      <c r="K6" s="125" t="s">
        <v>370</v>
      </c>
      <c r="L6" s="50" t="s">
        <v>193</v>
      </c>
      <c r="M6" s="125" t="s">
        <v>370</v>
      </c>
      <c r="N6" s="50" t="s">
        <v>193</v>
      </c>
      <c r="O6" s="125" t="s">
        <v>370</v>
      </c>
      <c r="P6" s="50" t="s">
        <v>193</v>
      </c>
    </row>
    <row r="7" spans="1:16" s="48" customFormat="1" ht="60.75" customHeight="1" x14ac:dyDescent="0.25">
      <c r="A7" s="43" t="s">
        <v>194</v>
      </c>
      <c r="B7" s="44" t="s">
        <v>195</v>
      </c>
      <c r="C7" s="45">
        <v>2358</v>
      </c>
      <c r="D7" s="45">
        <v>4234991</v>
      </c>
      <c r="E7" s="47">
        <v>373</v>
      </c>
      <c r="F7" s="45">
        <v>1397717</v>
      </c>
      <c r="G7" s="45">
        <v>4829</v>
      </c>
      <c r="H7" s="45">
        <v>2843696</v>
      </c>
      <c r="I7" s="47">
        <v>879</v>
      </c>
      <c r="J7" s="45">
        <v>1209464</v>
      </c>
      <c r="K7" s="47">
        <v>977</v>
      </c>
      <c r="L7" s="45">
        <v>596781</v>
      </c>
      <c r="M7" s="46"/>
      <c r="N7" s="46"/>
      <c r="O7" s="46"/>
      <c r="P7" s="46"/>
    </row>
    <row r="8" spans="1:16" s="48" customFormat="1" ht="72.75" customHeight="1" x14ac:dyDescent="0.25">
      <c r="A8" s="43" t="s">
        <v>196</v>
      </c>
      <c r="B8" s="44" t="s">
        <v>197</v>
      </c>
      <c r="C8" s="47">
        <v>831</v>
      </c>
      <c r="D8" s="45">
        <v>2377077</v>
      </c>
      <c r="E8" s="47">
        <v>617</v>
      </c>
      <c r="F8" s="45">
        <v>1987197</v>
      </c>
      <c r="G8" s="47">
        <v>701</v>
      </c>
      <c r="H8" s="45">
        <v>421419</v>
      </c>
      <c r="I8" s="45">
        <v>1022</v>
      </c>
      <c r="J8" s="45">
        <v>1251641</v>
      </c>
      <c r="K8" s="45">
        <v>1185</v>
      </c>
      <c r="L8" s="45">
        <v>601412</v>
      </c>
      <c r="M8" s="46"/>
      <c r="N8" s="46"/>
      <c r="O8" s="46"/>
      <c r="P8" s="46"/>
    </row>
    <row r="9" spans="1:16" s="48" customFormat="1" ht="60.75" customHeight="1" x14ac:dyDescent="0.25">
      <c r="A9" s="43" t="s">
        <v>198</v>
      </c>
      <c r="B9" s="44" t="s">
        <v>199</v>
      </c>
      <c r="C9" s="47">
        <v>184</v>
      </c>
      <c r="D9" s="45">
        <v>217336</v>
      </c>
      <c r="E9" s="46"/>
      <c r="F9" s="46"/>
      <c r="G9" s="45">
        <v>1095</v>
      </c>
      <c r="H9" s="45">
        <v>625128</v>
      </c>
      <c r="I9" s="47">
        <v>284</v>
      </c>
      <c r="J9" s="45">
        <v>354450</v>
      </c>
      <c r="K9" s="46"/>
      <c r="L9" s="46"/>
      <c r="M9" s="46"/>
      <c r="N9" s="46"/>
      <c r="O9" s="46"/>
      <c r="P9" s="46"/>
    </row>
    <row r="10" spans="1:16" s="48" customFormat="1" ht="84.75" customHeight="1" x14ac:dyDescent="0.25">
      <c r="A10" s="43" t="s">
        <v>200</v>
      </c>
      <c r="B10" s="44" t="s">
        <v>203</v>
      </c>
      <c r="C10" s="45">
        <v>3138</v>
      </c>
      <c r="D10" s="45">
        <v>10787570</v>
      </c>
      <c r="E10" s="47">
        <v>910</v>
      </c>
      <c r="F10" s="45">
        <v>2273702</v>
      </c>
      <c r="G10" s="47">
        <v>426</v>
      </c>
      <c r="H10" s="45">
        <v>245883</v>
      </c>
      <c r="I10" s="47">
        <v>741</v>
      </c>
      <c r="J10" s="45">
        <v>1077493</v>
      </c>
      <c r="K10" s="45">
        <v>5742</v>
      </c>
      <c r="L10" s="45">
        <v>4479925</v>
      </c>
      <c r="M10" s="46"/>
      <c r="N10" s="46"/>
      <c r="O10" s="46"/>
      <c r="P10" s="46"/>
    </row>
    <row r="11" spans="1:16" s="48" customFormat="1" ht="60.75" customHeight="1" x14ac:dyDescent="0.25">
      <c r="A11" s="43" t="s">
        <v>202</v>
      </c>
      <c r="B11" s="44" t="s">
        <v>205</v>
      </c>
      <c r="C11" s="45">
        <v>1565</v>
      </c>
      <c r="D11" s="45">
        <v>9623357</v>
      </c>
      <c r="E11" s="45">
        <v>1096</v>
      </c>
      <c r="F11" s="45">
        <v>2794387</v>
      </c>
      <c r="G11" s="46"/>
      <c r="H11" s="46"/>
      <c r="I11" s="47">
        <v>894</v>
      </c>
      <c r="J11" s="45">
        <v>1353255</v>
      </c>
      <c r="K11" s="47">
        <v>99</v>
      </c>
      <c r="L11" s="45">
        <v>187643</v>
      </c>
      <c r="M11" s="46"/>
      <c r="N11" s="46"/>
      <c r="O11" s="46"/>
      <c r="P11" s="46"/>
    </row>
    <row r="12" spans="1:16" s="48" customFormat="1" ht="144.75" customHeight="1" x14ac:dyDescent="0.25">
      <c r="A12" s="43" t="s">
        <v>204</v>
      </c>
      <c r="B12" s="44" t="s">
        <v>209</v>
      </c>
      <c r="C12" s="46"/>
      <c r="D12" s="46"/>
      <c r="E12" s="46"/>
      <c r="F12" s="46"/>
      <c r="G12" s="47">
        <v>32</v>
      </c>
      <c r="H12" s="45">
        <v>22380</v>
      </c>
      <c r="I12" s="46"/>
      <c r="J12" s="46"/>
      <c r="K12" s="47">
        <v>24</v>
      </c>
      <c r="L12" s="45">
        <v>15724</v>
      </c>
      <c r="M12" s="46"/>
      <c r="N12" s="46"/>
      <c r="O12" s="45">
        <v>15737</v>
      </c>
      <c r="P12" s="45">
        <v>13720153</v>
      </c>
    </row>
    <row r="13" spans="1:16" s="48" customFormat="1" ht="72.75" customHeight="1" x14ac:dyDescent="0.25">
      <c r="A13" s="43" t="s">
        <v>206</v>
      </c>
      <c r="B13" s="44" t="s">
        <v>213</v>
      </c>
      <c r="C13" s="45">
        <v>4291</v>
      </c>
      <c r="D13" s="45">
        <v>4684152</v>
      </c>
      <c r="E13" s="47">
        <v>863</v>
      </c>
      <c r="F13" s="45">
        <v>2050705</v>
      </c>
      <c r="G13" s="45">
        <v>2827</v>
      </c>
      <c r="H13" s="45">
        <v>1859767</v>
      </c>
      <c r="I13" s="45">
        <v>2107</v>
      </c>
      <c r="J13" s="45">
        <v>2589207</v>
      </c>
      <c r="K13" s="45">
        <v>3034</v>
      </c>
      <c r="L13" s="45">
        <v>1613601</v>
      </c>
      <c r="M13" s="46"/>
      <c r="N13" s="46"/>
      <c r="O13" s="46"/>
      <c r="P13" s="46"/>
    </row>
    <row r="14" spans="1:16" s="48" customFormat="1" ht="72.75" customHeight="1" x14ac:dyDescent="0.25">
      <c r="A14" s="43" t="s">
        <v>208</v>
      </c>
      <c r="B14" s="44" t="s">
        <v>215</v>
      </c>
      <c r="C14" s="46"/>
      <c r="D14" s="46"/>
      <c r="E14" s="46"/>
      <c r="F14" s="46"/>
      <c r="G14" s="47">
        <v>298</v>
      </c>
      <c r="H14" s="45">
        <v>167551</v>
      </c>
      <c r="I14" s="46"/>
      <c r="J14" s="46"/>
      <c r="K14" s="46"/>
      <c r="L14" s="46"/>
      <c r="M14" s="46"/>
      <c r="N14" s="46"/>
      <c r="O14" s="46"/>
      <c r="P14" s="46"/>
    </row>
    <row r="15" spans="1:16" s="48" customFormat="1" ht="72.75" customHeight="1" x14ac:dyDescent="0.25">
      <c r="A15" s="43" t="s">
        <v>210</v>
      </c>
      <c r="B15" s="44" t="s">
        <v>217</v>
      </c>
      <c r="C15" s="45">
        <v>1018</v>
      </c>
      <c r="D15" s="45">
        <v>2182315</v>
      </c>
      <c r="E15" s="46"/>
      <c r="F15" s="46"/>
      <c r="G15" s="45">
        <v>2476</v>
      </c>
      <c r="H15" s="45">
        <v>1447846</v>
      </c>
      <c r="I15" s="45">
        <v>1347</v>
      </c>
      <c r="J15" s="45">
        <v>1621576</v>
      </c>
      <c r="K15" s="46"/>
      <c r="L15" s="46"/>
      <c r="M15" s="46"/>
      <c r="N15" s="46"/>
      <c r="O15" s="45">
        <v>58755</v>
      </c>
      <c r="P15" s="45">
        <v>53450574</v>
      </c>
    </row>
    <row r="16" spans="1:16" s="48" customFormat="1" ht="72.75" customHeight="1" x14ac:dyDescent="0.25">
      <c r="A16" s="43" t="s">
        <v>212</v>
      </c>
      <c r="B16" s="44" t="s">
        <v>221</v>
      </c>
      <c r="C16" s="45">
        <v>1592</v>
      </c>
      <c r="D16" s="45">
        <v>2968820</v>
      </c>
      <c r="E16" s="46"/>
      <c r="F16" s="46"/>
      <c r="G16" s="47">
        <v>976</v>
      </c>
      <c r="H16" s="45">
        <v>559821</v>
      </c>
      <c r="I16" s="45">
        <v>1488</v>
      </c>
      <c r="J16" s="45">
        <v>2008870</v>
      </c>
      <c r="K16" s="46"/>
      <c r="L16" s="46"/>
      <c r="M16" s="46"/>
      <c r="N16" s="46"/>
      <c r="O16" s="45">
        <v>7189</v>
      </c>
      <c r="P16" s="45">
        <v>6243524</v>
      </c>
    </row>
    <row r="17" spans="1:16" s="48" customFormat="1" ht="72.75" customHeight="1" x14ac:dyDescent="0.25">
      <c r="A17" s="43" t="s">
        <v>214</v>
      </c>
      <c r="B17" s="44" t="s">
        <v>223</v>
      </c>
      <c r="C17" s="46"/>
      <c r="D17" s="46"/>
      <c r="E17" s="46"/>
      <c r="F17" s="46"/>
      <c r="G17" s="45">
        <v>2815</v>
      </c>
      <c r="H17" s="45">
        <v>1802633</v>
      </c>
      <c r="I17" s="45">
        <v>1639</v>
      </c>
      <c r="J17" s="45">
        <v>2240042</v>
      </c>
      <c r="K17" s="46"/>
      <c r="L17" s="46"/>
      <c r="M17" s="46"/>
      <c r="N17" s="46"/>
      <c r="O17" s="46"/>
      <c r="P17" s="46"/>
    </row>
    <row r="18" spans="1:16" s="48" customFormat="1" ht="72.75" customHeight="1" x14ac:dyDescent="0.25">
      <c r="A18" s="43" t="s">
        <v>216</v>
      </c>
      <c r="B18" s="44" t="s">
        <v>225</v>
      </c>
      <c r="C18" s="45">
        <v>4343</v>
      </c>
      <c r="D18" s="45">
        <v>9090079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5">
        <v>45679</v>
      </c>
      <c r="P18" s="45">
        <v>42290383</v>
      </c>
    </row>
    <row r="19" spans="1:16" s="48" customFormat="1" ht="72.75" customHeight="1" x14ac:dyDescent="0.25">
      <c r="A19" s="43" t="s">
        <v>218</v>
      </c>
      <c r="B19" s="44" t="s">
        <v>227</v>
      </c>
      <c r="C19" s="46"/>
      <c r="D19" s="46"/>
      <c r="E19" s="45">
        <v>2362</v>
      </c>
      <c r="F19" s="45">
        <v>5750462</v>
      </c>
      <c r="G19" s="45">
        <v>4038</v>
      </c>
      <c r="H19" s="45">
        <v>2266628</v>
      </c>
      <c r="I19" s="47">
        <v>383</v>
      </c>
      <c r="J19" s="45">
        <v>684338</v>
      </c>
      <c r="K19" s="46"/>
      <c r="L19" s="46"/>
      <c r="M19" s="46"/>
      <c r="N19" s="46"/>
      <c r="O19" s="46"/>
      <c r="P19" s="46"/>
    </row>
    <row r="20" spans="1:16" s="48" customFormat="1" ht="72.75" customHeight="1" x14ac:dyDescent="0.25">
      <c r="A20" s="43" t="s">
        <v>220</v>
      </c>
      <c r="B20" s="44" t="s">
        <v>229</v>
      </c>
      <c r="C20" s="46"/>
      <c r="D20" s="46"/>
      <c r="E20" s="46"/>
      <c r="F20" s="46"/>
      <c r="G20" s="47">
        <v>17</v>
      </c>
      <c r="H20" s="45">
        <v>9531</v>
      </c>
      <c r="I20" s="46"/>
      <c r="J20" s="46"/>
      <c r="K20" s="46"/>
      <c r="L20" s="46"/>
      <c r="M20" s="46"/>
      <c r="N20" s="46"/>
      <c r="O20" s="46"/>
      <c r="P20" s="46"/>
    </row>
    <row r="21" spans="1:16" s="48" customFormat="1" ht="84.75" customHeight="1" x14ac:dyDescent="0.25">
      <c r="A21" s="43" t="s">
        <v>222</v>
      </c>
      <c r="B21" s="44" t="s">
        <v>231</v>
      </c>
      <c r="C21" s="45">
        <v>1904</v>
      </c>
      <c r="D21" s="45">
        <v>4463094</v>
      </c>
      <c r="E21" s="46"/>
      <c r="F21" s="46"/>
      <c r="G21" s="45">
        <v>2615</v>
      </c>
      <c r="H21" s="45">
        <v>1651222</v>
      </c>
      <c r="I21" s="45">
        <v>3031</v>
      </c>
      <c r="J21" s="45">
        <v>3830890</v>
      </c>
      <c r="K21" s="46"/>
      <c r="L21" s="46"/>
      <c r="M21" s="46"/>
      <c r="N21" s="46"/>
      <c r="O21" s="46"/>
      <c r="P21" s="46"/>
    </row>
    <row r="22" spans="1:16" s="48" customFormat="1" ht="60.75" customHeight="1" x14ac:dyDescent="0.25">
      <c r="A22" s="43" t="s">
        <v>224</v>
      </c>
      <c r="B22" s="44" t="s">
        <v>239</v>
      </c>
      <c r="C22" s="46"/>
      <c r="D22" s="46"/>
      <c r="E22" s="46"/>
      <c r="F22" s="46"/>
      <c r="G22" s="47">
        <v>87</v>
      </c>
      <c r="H22" s="45">
        <v>48773</v>
      </c>
      <c r="I22" s="47">
        <v>667</v>
      </c>
      <c r="J22" s="45">
        <v>891069</v>
      </c>
      <c r="K22" s="46"/>
      <c r="L22" s="46"/>
      <c r="M22" s="46"/>
      <c r="N22" s="46"/>
      <c r="O22" s="46"/>
      <c r="P22" s="46"/>
    </row>
    <row r="23" spans="1:16" s="48" customFormat="1" ht="60.75" customHeight="1" x14ac:dyDescent="0.25">
      <c r="A23" s="43" t="s">
        <v>226</v>
      </c>
      <c r="B23" s="44" t="s">
        <v>241</v>
      </c>
      <c r="C23" s="45">
        <v>1474</v>
      </c>
      <c r="D23" s="45">
        <v>1813044</v>
      </c>
      <c r="E23" s="46"/>
      <c r="F23" s="46"/>
      <c r="G23" s="47">
        <v>203</v>
      </c>
      <c r="H23" s="45">
        <v>126621</v>
      </c>
      <c r="I23" s="47">
        <v>600</v>
      </c>
      <c r="J23" s="45">
        <v>609146</v>
      </c>
      <c r="K23" s="45">
        <v>2028</v>
      </c>
      <c r="L23" s="45">
        <v>1289501</v>
      </c>
      <c r="M23" s="46"/>
      <c r="N23" s="46"/>
      <c r="O23" s="46"/>
      <c r="P23" s="46"/>
    </row>
    <row r="24" spans="1:16" s="48" customFormat="1" ht="60.75" customHeight="1" x14ac:dyDescent="0.25">
      <c r="A24" s="43" t="s">
        <v>228</v>
      </c>
      <c r="B24" s="44" t="s">
        <v>243</v>
      </c>
      <c r="C24" s="46"/>
      <c r="D24" s="46"/>
      <c r="E24" s="46"/>
      <c r="F24" s="46"/>
      <c r="G24" s="47">
        <v>803</v>
      </c>
      <c r="H24" s="45">
        <v>450163</v>
      </c>
      <c r="I24" s="47">
        <v>741</v>
      </c>
      <c r="J24" s="45">
        <v>744646</v>
      </c>
      <c r="K24" s="46"/>
      <c r="L24" s="46"/>
      <c r="M24" s="46"/>
      <c r="N24" s="46"/>
      <c r="O24" s="46"/>
      <c r="P24" s="46"/>
    </row>
    <row r="25" spans="1:16" s="48" customFormat="1" ht="60.75" customHeight="1" x14ac:dyDescent="0.25">
      <c r="A25" s="43" t="s">
        <v>230</v>
      </c>
      <c r="B25" s="44" t="s">
        <v>245</v>
      </c>
      <c r="C25" s="47">
        <v>988</v>
      </c>
      <c r="D25" s="45">
        <v>4014913</v>
      </c>
      <c r="E25" s="47">
        <v>788</v>
      </c>
      <c r="F25" s="45">
        <v>2106805</v>
      </c>
      <c r="G25" s="45">
        <v>1058</v>
      </c>
      <c r="H25" s="45">
        <v>647065</v>
      </c>
      <c r="I25" s="47">
        <v>768</v>
      </c>
      <c r="J25" s="45">
        <v>901706</v>
      </c>
      <c r="K25" s="46"/>
      <c r="L25" s="46"/>
      <c r="M25" s="46"/>
      <c r="N25" s="46"/>
      <c r="O25" s="46"/>
      <c r="P25" s="46"/>
    </row>
    <row r="26" spans="1:16" s="48" customFormat="1" ht="60.75" customHeight="1" x14ac:dyDescent="0.25">
      <c r="A26" s="43" t="s">
        <v>232</v>
      </c>
      <c r="B26" s="44" t="s">
        <v>247</v>
      </c>
      <c r="C26" s="46"/>
      <c r="D26" s="46"/>
      <c r="E26" s="46"/>
      <c r="F26" s="46"/>
      <c r="G26" s="47">
        <v>921</v>
      </c>
      <c r="H26" s="45">
        <v>522074</v>
      </c>
      <c r="I26" s="45">
        <v>1028</v>
      </c>
      <c r="J26" s="45">
        <v>1186606</v>
      </c>
      <c r="K26" s="46"/>
      <c r="L26" s="46"/>
      <c r="M26" s="46"/>
      <c r="N26" s="46"/>
      <c r="O26" s="45">
        <v>16400</v>
      </c>
      <c r="P26" s="45">
        <v>15498000</v>
      </c>
    </row>
    <row r="27" spans="1:16" s="48" customFormat="1" ht="72.75" customHeight="1" x14ac:dyDescent="0.25">
      <c r="A27" s="43" t="s">
        <v>234</v>
      </c>
      <c r="B27" s="44" t="s">
        <v>251</v>
      </c>
      <c r="C27" s="45">
        <v>1635</v>
      </c>
      <c r="D27" s="45">
        <v>3216925</v>
      </c>
      <c r="E27" s="46"/>
      <c r="F27" s="46"/>
      <c r="G27" s="47">
        <v>641</v>
      </c>
      <c r="H27" s="45">
        <v>382420</v>
      </c>
      <c r="I27" s="45">
        <v>1260</v>
      </c>
      <c r="J27" s="45">
        <v>1235698</v>
      </c>
      <c r="K27" s="47">
        <v>430</v>
      </c>
      <c r="L27" s="45">
        <v>251339</v>
      </c>
      <c r="M27" s="46"/>
      <c r="N27" s="46"/>
      <c r="O27" s="46"/>
      <c r="P27" s="46"/>
    </row>
    <row r="28" spans="1:16" s="48" customFormat="1" ht="60.75" customHeight="1" x14ac:dyDescent="0.25">
      <c r="A28" s="43" t="s">
        <v>236</v>
      </c>
      <c r="B28" s="44" t="s">
        <v>253</v>
      </c>
      <c r="C28" s="46"/>
      <c r="D28" s="46"/>
      <c r="E28" s="46"/>
      <c r="F28" s="46"/>
      <c r="G28" s="47">
        <v>455</v>
      </c>
      <c r="H28" s="45">
        <v>255073</v>
      </c>
      <c r="I28" s="47">
        <v>123</v>
      </c>
      <c r="J28" s="45">
        <v>152823</v>
      </c>
      <c r="K28" s="46"/>
      <c r="L28" s="46"/>
      <c r="M28" s="46"/>
      <c r="N28" s="46"/>
      <c r="O28" s="46"/>
      <c r="P28" s="46"/>
    </row>
    <row r="29" spans="1:16" s="48" customFormat="1" ht="60.75" customHeight="1" x14ac:dyDescent="0.25">
      <c r="A29" s="43" t="s">
        <v>238</v>
      </c>
      <c r="B29" s="44" t="s">
        <v>255</v>
      </c>
      <c r="C29" s="46"/>
      <c r="D29" s="46"/>
      <c r="E29" s="46"/>
      <c r="F29" s="46"/>
      <c r="G29" s="45">
        <v>1253</v>
      </c>
      <c r="H29" s="45">
        <v>746966</v>
      </c>
      <c r="I29" s="47">
        <v>640</v>
      </c>
      <c r="J29" s="45">
        <v>811446</v>
      </c>
      <c r="K29" s="47">
        <v>348</v>
      </c>
      <c r="L29" s="45">
        <v>255652</v>
      </c>
      <c r="M29" s="46"/>
      <c r="N29" s="46"/>
      <c r="O29" s="46"/>
      <c r="P29" s="46"/>
    </row>
    <row r="30" spans="1:16" s="48" customFormat="1" ht="60.75" customHeight="1" x14ac:dyDescent="0.25">
      <c r="A30" s="43" t="s">
        <v>240</v>
      </c>
      <c r="B30" s="44" t="s">
        <v>257</v>
      </c>
      <c r="C30" s="46"/>
      <c r="D30" s="46"/>
      <c r="E30" s="46"/>
      <c r="F30" s="46"/>
      <c r="G30" s="47">
        <v>344</v>
      </c>
      <c r="H30" s="45">
        <v>199343</v>
      </c>
      <c r="I30" s="47">
        <v>407</v>
      </c>
      <c r="J30" s="45">
        <v>485741</v>
      </c>
      <c r="K30" s="47">
        <v>572</v>
      </c>
      <c r="L30" s="45">
        <v>346214</v>
      </c>
      <c r="M30" s="46"/>
      <c r="N30" s="46"/>
      <c r="O30" s="46"/>
      <c r="P30" s="46"/>
    </row>
    <row r="31" spans="1:16" s="48" customFormat="1" ht="60.75" customHeight="1" x14ac:dyDescent="0.25">
      <c r="A31" s="43" t="s">
        <v>242</v>
      </c>
      <c r="B31" s="44" t="s">
        <v>259</v>
      </c>
      <c r="C31" s="47">
        <v>721</v>
      </c>
      <c r="D31" s="45">
        <v>1169506</v>
      </c>
      <c r="E31" s="46"/>
      <c r="F31" s="46"/>
      <c r="G31" s="47">
        <v>659</v>
      </c>
      <c r="H31" s="45">
        <v>390563</v>
      </c>
      <c r="I31" s="47">
        <v>516</v>
      </c>
      <c r="J31" s="45">
        <v>556831</v>
      </c>
      <c r="K31" s="46"/>
      <c r="L31" s="46"/>
      <c r="M31" s="46"/>
      <c r="N31" s="46"/>
      <c r="O31" s="46"/>
      <c r="P31" s="46"/>
    </row>
    <row r="32" spans="1:16" s="48" customFormat="1" ht="72.75" customHeight="1" x14ac:dyDescent="0.25">
      <c r="A32" s="43" t="s">
        <v>244</v>
      </c>
      <c r="B32" s="44" t="s">
        <v>261</v>
      </c>
      <c r="C32" s="45">
        <v>1814</v>
      </c>
      <c r="D32" s="45">
        <v>4586753</v>
      </c>
      <c r="E32" s="45">
        <v>1027</v>
      </c>
      <c r="F32" s="45">
        <v>2617566</v>
      </c>
      <c r="G32" s="45">
        <v>2117</v>
      </c>
      <c r="H32" s="45">
        <v>1303342</v>
      </c>
      <c r="I32" s="45">
        <v>2460</v>
      </c>
      <c r="J32" s="45">
        <v>3446598</v>
      </c>
      <c r="K32" s="45">
        <v>2138</v>
      </c>
      <c r="L32" s="45">
        <v>1333779</v>
      </c>
      <c r="M32" s="46"/>
      <c r="N32" s="46"/>
      <c r="O32" s="46"/>
      <c r="P32" s="46"/>
    </row>
    <row r="33" spans="1:16" s="48" customFormat="1" ht="60.75" customHeight="1" x14ac:dyDescent="0.25">
      <c r="A33" s="43" t="s">
        <v>246</v>
      </c>
      <c r="B33" s="44" t="s">
        <v>263</v>
      </c>
      <c r="C33" s="47">
        <v>49</v>
      </c>
      <c r="D33" s="45">
        <v>90703</v>
      </c>
      <c r="E33" s="46"/>
      <c r="F33" s="46"/>
      <c r="G33" s="47">
        <v>7</v>
      </c>
      <c r="H33" s="45">
        <v>3925</v>
      </c>
      <c r="I33" s="47">
        <v>5</v>
      </c>
      <c r="J33" s="45">
        <v>5158</v>
      </c>
      <c r="K33" s="46"/>
      <c r="L33" s="46"/>
      <c r="M33" s="46"/>
      <c r="N33" s="46"/>
      <c r="O33" s="46"/>
      <c r="P33" s="46"/>
    </row>
    <row r="34" spans="1:16" s="48" customFormat="1" ht="60.75" customHeight="1" x14ac:dyDescent="0.25">
      <c r="A34" s="43" t="s">
        <v>248</v>
      </c>
      <c r="B34" s="44" t="s">
        <v>265</v>
      </c>
      <c r="C34" s="46"/>
      <c r="D34" s="46"/>
      <c r="E34" s="46"/>
      <c r="F34" s="46"/>
      <c r="G34" s="46"/>
      <c r="H34" s="46"/>
      <c r="I34" s="47">
        <v>180</v>
      </c>
      <c r="J34" s="45">
        <v>221111</v>
      </c>
      <c r="K34" s="46"/>
      <c r="L34" s="46"/>
      <c r="M34" s="46"/>
      <c r="N34" s="46"/>
      <c r="O34" s="46"/>
      <c r="P34" s="46"/>
    </row>
    <row r="35" spans="1:16" s="48" customFormat="1" ht="60.75" customHeight="1" x14ac:dyDescent="0.25">
      <c r="A35" s="43" t="s">
        <v>250</v>
      </c>
      <c r="B35" s="44" t="s">
        <v>267</v>
      </c>
      <c r="C35" s="46"/>
      <c r="D35" s="46"/>
      <c r="E35" s="46"/>
      <c r="F35" s="46"/>
      <c r="G35" s="46"/>
      <c r="H35" s="46"/>
      <c r="I35" s="47">
        <v>16</v>
      </c>
      <c r="J35" s="45">
        <v>20572</v>
      </c>
      <c r="K35" s="47">
        <v>72</v>
      </c>
      <c r="L35" s="45">
        <v>43898</v>
      </c>
      <c r="M35" s="46"/>
      <c r="N35" s="46"/>
      <c r="O35" s="46"/>
      <c r="P35" s="46"/>
    </row>
    <row r="36" spans="1:16" s="48" customFormat="1" ht="60.75" customHeight="1" x14ac:dyDescent="0.25">
      <c r="A36" s="43" t="s">
        <v>252</v>
      </c>
      <c r="B36" s="44" t="s">
        <v>269</v>
      </c>
      <c r="C36" s="46"/>
      <c r="D36" s="46"/>
      <c r="E36" s="46"/>
      <c r="F36" s="46"/>
      <c r="G36" s="47">
        <v>122</v>
      </c>
      <c r="H36" s="45">
        <v>77544</v>
      </c>
      <c r="I36" s="47">
        <v>9</v>
      </c>
      <c r="J36" s="45">
        <v>11161</v>
      </c>
      <c r="K36" s="46"/>
      <c r="L36" s="46"/>
      <c r="M36" s="46"/>
      <c r="N36" s="46"/>
      <c r="O36" s="46"/>
      <c r="P36" s="46"/>
    </row>
    <row r="37" spans="1:16" s="48" customFormat="1" ht="60.75" customHeight="1" x14ac:dyDescent="0.25">
      <c r="A37" s="43" t="s">
        <v>254</v>
      </c>
      <c r="B37" s="44" t="s">
        <v>271</v>
      </c>
      <c r="C37" s="46"/>
      <c r="D37" s="46"/>
      <c r="E37" s="46"/>
      <c r="F37" s="46"/>
      <c r="G37" s="46"/>
      <c r="H37" s="46"/>
      <c r="I37" s="47">
        <v>78</v>
      </c>
      <c r="J37" s="45">
        <v>94490</v>
      </c>
      <c r="K37" s="46"/>
      <c r="L37" s="46"/>
      <c r="M37" s="46"/>
      <c r="N37" s="46"/>
      <c r="O37" s="46"/>
      <c r="P37" s="46"/>
    </row>
    <row r="38" spans="1:16" s="48" customFormat="1" ht="60.75" customHeight="1" x14ac:dyDescent="0.25">
      <c r="A38" s="43" t="s">
        <v>256</v>
      </c>
      <c r="B38" s="44" t="s">
        <v>273</v>
      </c>
      <c r="C38" s="46"/>
      <c r="D38" s="46"/>
      <c r="E38" s="46"/>
      <c r="F38" s="46"/>
      <c r="G38" s="47">
        <v>269</v>
      </c>
      <c r="H38" s="45">
        <v>158315</v>
      </c>
      <c r="I38" s="47">
        <v>523</v>
      </c>
      <c r="J38" s="45">
        <v>641774</v>
      </c>
      <c r="K38" s="46"/>
      <c r="L38" s="46"/>
      <c r="M38" s="46"/>
      <c r="N38" s="46"/>
      <c r="O38" s="46"/>
      <c r="P38" s="46"/>
    </row>
    <row r="39" spans="1:16" s="48" customFormat="1" ht="60.75" customHeight="1" x14ac:dyDescent="0.25">
      <c r="A39" s="43" t="s">
        <v>258</v>
      </c>
      <c r="B39" s="44" t="s">
        <v>275</v>
      </c>
      <c r="C39" s="46"/>
      <c r="D39" s="46"/>
      <c r="E39" s="46"/>
      <c r="F39" s="46"/>
      <c r="G39" s="45">
        <v>1305</v>
      </c>
      <c r="H39" s="45">
        <v>767173</v>
      </c>
      <c r="I39" s="47">
        <v>904</v>
      </c>
      <c r="J39" s="45">
        <v>1149780</v>
      </c>
      <c r="K39" s="47">
        <v>219</v>
      </c>
      <c r="L39" s="45">
        <v>127117</v>
      </c>
      <c r="M39" s="46"/>
      <c r="N39" s="46"/>
      <c r="O39" s="46"/>
      <c r="P39" s="46"/>
    </row>
    <row r="40" spans="1:16" s="48" customFormat="1" ht="60.75" customHeight="1" x14ac:dyDescent="0.25">
      <c r="A40" s="43" t="s">
        <v>260</v>
      </c>
      <c r="B40" s="44" t="s">
        <v>277</v>
      </c>
      <c r="C40" s="46"/>
      <c r="D40" s="46"/>
      <c r="E40" s="46"/>
      <c r="F40" s="46"/>
      <c r="G40" s="47">
        <v>87</v>
      </c>
      <c r="H40" s="45">
        <v>52860</v>
      </c>
      <c r="I40" s="47">
        <v>73</v>
      </c>
      <c r="J40" s="45">
        <v>95878</v>
      </c>
      <c r="K40" s="46"/>
      <c r="L40" s="46"/>
      <c r="M40" s="46"/>
      <c r="N40" s="46"/>
      <c r="O40" s="46"/>
      <c r="P40" s="46"/>
    </row>
    <row r="41" spans="1:16" s="48" customFormat="1" ht="60.75" customHeight="1" x14ac:dyDescent="0.25">
      <c r="A41" s="43" t="s">
        <v>262</v>
      </c>
      <c r="B41" s="44" t="s">
        <v>279</v>
      </c>
      <c r="C41" s="46"/>
      <c r="D41" s="46"/>
      <c r="E41" s="46"/>
      <c r="F41" s="46"/>
      <c r="G41" s="47">
        <v>285</v>
      </c>
      <c r="H41" s="45">
        <v>169847</v>
      </c>
      <c r="I41" s="47">
        <v>80</v>
      </c>
      <c r="J41" s="45">
        <v>101354</v>
      </c>
      <c r="K41" s="46"/>
      <c r="L41" s="46"/>
      <c r="M41" s="46"/>
      <c r="N41" s="46"/>
      <c r="O41" s="46"/>
      <c r="P41" s="46"/>
    </row>
    <row r="42" spans="1:16" s="48" customFormat="1" ht="60.75" customHeight="1" x14ac:dyDescent="0.25">
      <c r="A42" s="43" t="s">
        <v>264</v>
      </c>
      <c r="B42" s="44" t="s">
        <v>281</v>
      </c>
      <c r="C42" s="46"/>
      <c r="D42" s="46"/>
      <c r="E42" s="46"/>
      <c r="F42" s="46"/>
      <c r="G42" s="47">
        <v>3</v>
      </c>
      <c r="H42" s="45">
        <v>1846</v>
      </c>
      <c r="I42" s="47">
        <v>7</v>
      </c>
      <c r="J42" s="45">
        <v>7579</v>
      </c>
      <c r="K42" s="46"/>
      <c r="L42" s="46"/>
      <c r="M42" s="46"/>
      <c r="N42" s="46"/>
      <c r="O42" s="46"/>
      <c r="P42" s="46"/>
    </row>
    <row r="43" spans="1:16" s="48" customFormat="1" ht="60.75" customHeight="1" x14ac:dyDescent="0.25">
      <c r="A43" s="43" t="s">
        <v>266</v>
      </c>
      <c r="B43" s="44" t="s">
        <v>283</v>
      </c>
      <c r="C43" s="46"/>
      <c r="D43" s="46"/>
      <c r="E43" s="46"/>
      <c r="F43" s="46"/>
      <c r="G43" s="47">
        <v>117</v>
      </c>
      <c r="H43" s="45">
        <v>69273</v>
      </c>
      <c r="I43" s="47">
        <v>177</v>
      </c>
      <c r="J43" s="45">
        <v>226871</v>
      </c>
      <c r="K43" s="46"/>
      <c r="L43" s="46"/>
      <c r="M43" s="46"/>
      <c r="N43" s="46"/>
      <c r="O43" s="46"/>
      <c r="P43" s="46"/>
    </row>
    <row r="44" spans="1:16" s="48" customFormat="1" ht="60.75" customHeight="1" x14ac:dyDescent="0.25">
      <c r="A44" s="43" t="s">
        <v>268</v>
      </c>
      <c r="B44" s="44" t="s">
        <v>285</v>
      </c>
      <c r="C44" s="46"/>
      <c r="D44" s="46"/>
      <c r="E44" s="46"/>
      <c r="F44" s="46"/>
      <c r="G44" s="47">
        <v>6</v>
      </c>
      <c r="H44" s="45">
        <v>3420</v>
      </c>
      <c r="I44" s="47">
        <v>5</v>
      </c>
      <c r="J44" s="45">
        <v>6480</v>
      </c>
      <c r="K44" s="46"/>
      <c r="L44" s="46"/>
      <c r="M44" s="46"/>
      <c r="N44" s="46"/>
      <c r="O44" s="46"/>
      <c r="P44" s="46"/>
    </row>
    <row r="45" spans="1:16" s="48" customFormat="1" ht="60.75" customHeight="1" x14ac:dyDescent="0.25">
      <c r="A45" s="43" t="s">
        <v>270</v>
      </c>
      <c r="B45" s="44" t="s">
        <v>287</v>
      </c>
      <c r="C45" s="47">
        <v>930</v>
      </c>
      <c r="D45" s="45">
        <v>2212846</v>
      </c>
      <c r="E45" s="46"/>
      <c r="F45" s="46"/>
      <c r="G45" s="45">
        <v>1498</v>
      </c>
      <c r="H45" s="45">
        <v>923142</v>
      </c>
      <c r="I45" s="47">
        <v>803</v>
      </c>
      <c r="J45" s="45">
        <v>802217</v>
      </c>
      <c r="K45" s="47">
        <v>582</v>
      </c>
      <c r="L45" s="45">
        <v>408277</v>
      </c>
      <c r="M45" s="46"/>
      <c r="N45" s="46"/>
      <c r="O45" s="46"/>
      <c r="P45" s="46"/>
    </row>
    <row r="46" spans="1:16" s="48" customFormat="1" ht="60.75" customHeight="1" x14ac:dyDescent="0.25">
      <c r="A46" s="43" t="s">
        <v>272</v>
      </c>
      <c r="B46" s="44" t="s">
        <v>291</v>
      </c>
      <c r="C46" s="46"/>
      <c r="D46" s="46"/>
      <c r="E46" s="46"/>
      <c r="F46" s="46"/>
      <c r="G46" s="46"/>
      <c r="H46" s="46"/>
      <c r="I46" s="47">
        <v>72</v>
      </c>
      <c r="J46" s="45">
        <v>93056</v>
      </c>
      <c r="K46" s="46"/>
      <c r="L46" s="46"/>
      <c r="M46" s="46"/>
      <c r="N46" s="46"/>
      <c r="O46" s="46"/>
      <c r="P46" s="46"/>
    </row>
    <row r="47" spans="1:16" s="48" customFormat="1" ht="60.75" customHeight="1" x14ac:dyDescent="0.25">
      <c r="A47" s="43" t="s">
        <v>274</v>
      </c>
      <c r="B47" s="44" t="s">
        <v>293</v>
      </c>
      <c r="C47" s="46"/>
      <c r="D47" s="46"/>
      <c r="E47" s="46"/>
      <c r="F47" s="46"/>
      <c r="G47" s="46"/>
      <c r="H47" s="46"/>
      <c r="I47" s="47">
        <v>41</v>
      </c>
      <c r="J47" s="45">
        <v>53132</v>
      </c>
      <c r="K47" s="46"/>
      <c r="L47" s="46"/>
      <c r="M47" s="46"/>
      <c r="N47" s="46"/>
      <c r="O47" s="46"/>
      <c r="P47" s="46"/>
    </row>
    <row r="48" spans="1:16" s="48" customFormat="1" ht="60.75" customHeight="1" x14ac:dyDescent="0.25">
      <c r="A48" s="43" t="s">
        <v>276</v>
      </c>
      <c r="B48" s="44" t="s">
        <v>295</v>
      </c>
      <c r="C48" s="45">
        <v>2061</v>
      </c>
      <c r="D48" s="45">
        <v>3862116</v>
      </c>
      <c r="E48" s="46"/>
      <c r="F48" s="46"/>
      <c r="G48" s="45">
        <v>1117</v>
      </c>
      <c r="H48" s="45">
        <v>704870</v>
      </c>
      <c r="I48" s="47">
        <v>772</v>
      </c>
      <c r="J48" s="45">
        <v>925834</v>
      </c>
      <c r="K48" s="46"/>
      <c r="L48" s="46"/>
      <c r="M48" s="46"/>
      <c r="N48" s="46"/>
      <c r="O48" s="46"/>
      <c r="P48" s="46"/>
    </row>
    <row r="49" spans="1:16" s="48" customFormat="1" ht="60.75" customHeight="1" x14ac:dyDescent="0.25">
      <c r="A49" s="43" t="s">
        <v>278</v>
      </c>
      <c r="B49" s="44" t="s">
        <v>297</v>
      </c>
      <c r="C49" s="47">
        <v>10</v>
      </c>
      <c r="D49" s="45">
        <v>48919</v>
      </c>
      <c r="E49" s="46"/>
      <c r="F49" s="46"/>
      <c r="G49" s="47">
        <v>9</v>
      </c>
      <c r="H49" s="45">
        <v>5047</v>
      </c>
      <c r="I49" s="47">
        <v>17</v>
      </c>
      <c r="J49" s="45">
        <v>19650</v>
      </c>
      <c r="K49" s="46"/>
      <c r="L49" s="46"/>
      <c r="M49" s="46"/>
      <c r="N49" s="46"/>
      <c r="O49" s="46"/>
      <c r="P49" s="46"/>
    </row>
    <row r="50" spans="1:16" s="48" customFormat="1" ht="60.75" customHeight="1" x14ac:dyDescent="0.25">
      <c r="A50" s="43" t="s">
        <v>280</v>
      </c>
      <c r="B50" s="44" t="s">
        <v>299</v>
      </c>
      <c r="C50" s="47">
        <v>250</v>
      </c>
      <c r="D50" s="45">
        <v>659432</v>
      </c>
      <c r="E50" s="46"/>
      <c r="F50" s="46"/>
      <c r="G50" s="47">
        <v>344</v>
      </c>
      <c r="H50" s="45">
        <v>199999</v>
      </c>
      <c r="I50" s="47">
        <v>542</v>
      </c>
      <c r="J50" s="45">
        <v>670686</v>
      </c>
      <c r="K50" s="46"/>
      <c r="L50" s="46"/>
      <c r="M50" s="46"/>
      <c r="N50" s="46"/>
      <c r="O50" s="46"/>
      <c r="P50" s="46"/>
    </row>
    <row r="51" spans="1:16" s="48" customFormat="1" ht="60.75" customHeight="1" x14ac:dyDescent="0.25">
      <c r="A51" s="43" t="s">
        <v>282</v>
      </c>
      <c r="B51" s="44" t="s">
        <v>301</v>
      </c>
      <c r="C51" s="47">
        <v>593</v>
      </c>
      <c r="D51" s="45">
        <v>1326956</v>
      </c>
      <c r="E51" s="46"/>
      <c r="F51" s="46"/>
      <c r="G51" s="47">
        <v>818</v>
      </c>
      <c r="H51" s="45">
        <v>465235</v>
      </c>
      <c r="I51" s="47">
        <v>959</v>
      </c>
      <c r="J51" s="45">
        <v>1221264</v>
      </c>
      <c r="K51" s="47">
        <v>427</v>
      </c>
      <c r="L51" s="45">
        <v>240838</v>
      </c>
      <c r="M51" s="46"/>
      <c r="N51" s="46"/>
      <c r="O51" s="46"/>
      <c r="P51" s="46"/>
    </row>
    <row r="52" spans="1:16" s="48" customFormat="1" ht="60.75" customHeight="1" x14ac:dyDescent="0.25">
      <c r="A52" s="43" t="s">
        <v>284</v>
      </c>
      <c r="B52" s="44" t="s">
        <v>303</v>
      </c>
      <c r="C52" s="47">
        <v>31</v>
      </c>
      <c r="D52" s="45">
        <v>65209</v>
      </c>
      <c r="E52" s="46"/>
      <c r="F52" s="46"/>
      <c r="G52" s="47">
        <v>40</v>
      </c>
      <c r="H52" s="45">
        <v>23193</v>
      </c>
      <c r="I52" s="47">
        <v>24</v>
      </c>
      <c r="J52" s="45">
        <v>26420</v>
      </c>
      <c r="K52" s="46"/>
      <c r="L52" s="46"/>
      <c r="M52" s="46"/>
      <c r="N52" s="46"/>
      <c r="O52" s="46"/>
      <c r="P52" s="46"/>
    </row>
    <row r="53" spans="1:16" s="48" customFormat="1" ht="60.75" customHeight="1" x14ac:dyDescent="0.25">
      <c r="A53" s="43" t="s">
        <v>286</v>
      </c>
      <c r="B53" s="44" t="s">
        <v>305</v>
      </c>
      <c r="C53" s="46"/>
      <c r="D53" s="46"/>
      <c r="E53" s="46"/>
      <c r="F53" s="46"/>
      <c r="G53" s="47">
        <v>12</v>
      </c>
      <c r="H53" s="45">
        <v>6728</v>
      </c>
      <c r="I53" s="47">
        <v>26</v>
      </c>
      <c r="J53" s="45">
        <v>33391</v>
      </c>
      <c r="K53" s="46"/>
      <c r="L53" s="46"/>
      <c r="M53" s="46"/>
      <c r="N53" s="46"/>
      <c r="O53" s="46"/>
      <c r="P53" s="46"/>
    </row>
    <row r="54" spans="1:16" s="48" customFormat="1" ht="60.75" customHeight="1" x14ac:dyDescent="0.25">
      <c r="A54" s="43" t="s">
        <v>288</v>
      </c>
      <c r="B54" s="44" t="s">
        <v>307</v>
      </c>
      <c r="C54" s="46"/>
      <c r="D54" s="46"/>
      <c r="E54" s="46"/>
      <c r="F54" s="46"/>
      <c r="G54" s="47">
        <v>8</v>
      </c>
      <c r="H54" s="45">
        <v>4929</v>
      </c>
      <c r="I54" s="47">
        <v>46</v>
      </c>
      <c r="J54" s="45">
        <v>15975</v>
      </c>
      <c r="K54" s="46"/>
      <c r="L54" s="46"/>
      <c r="M54" s="46"/>
      <c r="N54" s="46"/>
      <c r="O54" s="46"/>
      <c r="P54" s="46"/>
    </row>
    <row r="55" spans="1:16" s="48" customFormat="1" ht="60.75" customHeight="1" x14ac:dyDescent="0.25">
      <c r="A55" s="43" t="s">
        <v>290</v>
      </c>
      <c r="B55" s="44" t="s">
        <v>309</v>
      </c>
      <c r="C55" s="46"/>
      <c r="D55" s="46"/>
      <c r="E55" s="46"/>
      <c r="F55" s="46"/>
      <c r="G55" s="47">
        <v>191</v>
      </c>
      <c r="H55" s="45">
        <v>112736</v>
      </c>
      <c r="I55" s="47">
        <v>29</v>
      </c>
      <c r="J55" s="45">
        <v>39296</v>
      </c>
      <c r="K55" s="46"/>
      <c r="L55" s="46"/>
      <c r="M55" s="46"/>
      <c r="N55" s="46"/>
      <c r="O55" s="46"/>
      <c r="P55" s="46"/>
    </row>
    <row r="56" spans="1:16" s="48" customFormat="1" ht="60.75" customHeight="1" x14ac:dyDescent="0.25">
      <c r="A56" s="43" t="s">
        <v>292</v>
      </c>
      <c r="B56" s="44" t="s">
        <v>311</v>
      </c>
      <c r="C56" s="45">
        <v>1220</v>
      </c>
      <c r="D56" s="45">
        <v>2410227</v>
      </c>
      <c r="E56" s="47">
        <v>8</v>
      </c>
      <c r="F56" s="45">
        <v>18428</v>
      </c>
      <c r="G56" s="45">
        <v>1216</v>
      </c>
      <c r="H56" s="45">
        <v>743603</v>
      </c>
      <c r="I56" s="47">
        <v>860</v>
      </c>
      <c r="J56" s="45">
        <v>1006913</v>
      </c>
      <c r="K56" s="46"/>
      <c r="L56" s="46"/>
      <c r="M56" s="46"/>
      <c r="N56" s="46"/>
      <c r="O56" s="46"/>
      <c r="P56" s="46"/>
    </row>
    <row r="57" spans="1:16" s="48" customFormat="1" ht="60.75" customHeight="1" x14ac:dyDescent="0.25">
      <c r="A57" s="43" t="s">
        <v>294</v>
      </c>
      <c r="B57" s="44" t="s">
        <v>313</v>
      </c>
      <c r="C57" s="46"/>
      <c r="D57" s="46"/>
      <c r="E57" s="46"/>
      <c r="F57" s="46"/>
      <c r="G57" s="46"/>
      <c r="H57" s="46"/>
      <c r="I57" s="47">
        <v>321</v>
      </c>
      <c r="J57" s="45">
        <v>356119</v>
      </c>
      <c r="K57" s="46"/>
      <c r="L57" s="46"/>
      <c r="M57" s="46"/>
      <c r="N57" s="46"/>
      <c r="O57" s="46"/>
      <c r="P57" s="46"/>
    </row>
    <row r="58" spans="1:16" s="48" customFormat="1" ht="60.75" customHeight="1" x14ac:dyDescent="0.25">
      <c r="A58" s="43" t="s">
        <v>296</v>
      </c>
      <c r="B58" s="44" t="s">
        <v>317</v>
      </c>
      <c r="C58" s="45">
        <v>3067</v>
      </c>
      <c r="D58" s="45">
        <v>5182831</v>
      </c>
      <c r="E58" s="46"/>
      <c r="F58" s="46"/>
      <c r="G58" s="45">
        <v>1408</v>
      </c>
      <c r="H58" s="45">
        <v>842627</v>
      </c>
      <c r="I58" s="45">
        <v>1065</v>
      </c>
      <c r="J58" s="45">
        <v>1367093</v>
      </c>
      <c r="K58" s="47">
        <v>282</v>
      </c>
      <c r="L58" s="45">
        <v>160381</v>
      </c>
      <c r="M58" s="46"/>
      <c r="N58" s="46"/>
      <c r="O58" s="46"/>
      <c r="P58" s="46"/>
    </row>
    <row r="59" spans="1:16" s="48" customFormat="1" ht="60.75" customHeight="1" x14ac:dyDescent="0.25">
      <c r="A59" s="43" t="s">
        <v>298</v>
      </c>
      <c r="B59" s="44" t="s">
        <v>319</v>
      </c>
      <c r="C59" s="47">
        <v>242</v>
      </c>
      <c r="D59" s="45">
        <v>661906</v>
      </c>
      <c r="E59" s="46"/>
      <c r="F59" s="46"/>
      <c r="G59" s="47">
        <v>337</v>
      </c>
      <c r="H59" s="45">
        <v>223860</v>
      </c>
      <c r="I59" s="47">
        <v>401</v>
      </c>
      <c r="J59" s="45">
        <v>451157</v>
      </c>
      <c r="K59" s="47">
        <v>182</v>
      </c>
      <c r="L59" s="45">
        <v>105626</v>
      </c>
      <c r="M59" s="46"/>
      <c r="N59" s="46"/>
      <c r="O59" s="46"/>
      <c r="P59" s="46"/>
    </row>
    <row r="60" spans="1:16" s="48" customFormat="1" ht="60.75" customHeight="1" x14ac:dyDescent="0.25">
      <c r="A60" s="43" t="s">
        <v>300</v>
      </c>
      <c r="B60" s="44" t="s">
        <v>321</v>
      </c>
      <c r="C60" s="46"/>
      <c r="D60" s="46"/>
      <c r="E60" s="46"/>
      <c r="F60" s="46"/>
      <c r="G60" s="47">
        <v>5</v>
      </c>
      <c r="H60" s="45">
        <v>2803</v>
      </c>
      <c r="I60" s="47">
        <v>7</v>
      </c>
      <c r="J60" s="45">
        <v>8590</v>
      </c>
      <c r="K60" s="46"/>
      <c r="L60" s="46"/>
      <c r="M60" s="46"/>
      <c r="N60" s="46"/>
      <c r="O60" s="46"/>
      <c r="P60" s="46"/>
    </row>
    <row r="61" spans="1:16" s="48" customFormat="1" ht="48.75" customHeight="1" x14ac:dyDescent="0.25">
      <c r="A61" s="43" t="s">
        <v>302</v>
      </c>
      <c r="B61" s="44" t="s">
        <v>323</v>
      </c>
      <c r="C61" s="46"/>
      <c r="D61" s="46"/>
      <c r="E61" s="46"/>
      <c r="F61" s="46"/>
      <c r="G61" s="47">
        <v>233</v>
      </c>
      <c r="H61" s="45">
        <v>134228</v>
      </c>
      <c r="I61" s="47">
        <v>58</v>
      </c>
      <c r="J61" s="45">
        <v>73609</v>
      </c>
      <c r="K61" s="46"/>
      <c r="L61" s="46"/>
      <c r="M61" s="46"/>
      <c r="N61" s="46"/>
      <c r="O61" s="46"/>
      <c r="P61" s="46"/>
    </row>
    <row r="62" spans="1:16" s="48" customFormat="1" ht="60.75" customHeight="1" x14ac:dyDescent="0.25">
      <c r="A62" s="43" t="s">
        <v>304</v>
      </c>
      <c r="B62" s="44" t="s">
        <v>325</v>
      </c>
      <c r="C62" s="46"/>
      <c r="D62" s="46"/>
      <c r="E62" s="46"/>
      <c r="F62" s="46"/>
      <c r="G62" s="47">
        <v>185</v>
      </c>
      <c r="H62" s="45">
        <v>117178</v>
      </c>
      <c r="I62" s="47">
        <v>86</v>
      </c>
      <c r="J62" s="45">
        <v>112242</v>
      </c>
      <c r="K62" s="46"/>
      <c r="L62" s="46"/>
      <c r="M62" s="46"/>
      <c r="N62" s="46"/>
      <c r="O62" s="46"/>
      <c r="P62" s="46"/>
    </row>
    <row r="63" spans="1:16" s="48" customFormat="1" ht="60.75" customHeight="1" x14ac:dyDescent="0.25">
      <c r="A63" s="43" t="s">
        <v>306</v>
      </c>
      <c r="B63" s="44" t="s">
        <v>327</v>
      </c>
      <c r="C63" s="47">
        <v>20</v>
      </c>
      <c r="D63" s="45">
        <v>21737</v>
      </c>
      <c r="E63" s="46"/>
      <c r="F63" s="46"/>
      <c r="G63" s="47">
        <v>39</v>
      </c>
      <c r="H63" s="45">
        <v>23567</v>
      </c>
      <c r="I63" s="47">
        <v>36</v>
      </c>
      <c r="J63" s="45">
        <v>34353</v>
      </c>
      <c r="K63" s="46"/>
      <c r="L63" s="46"/>
      <c r="M63" s="46"/>
      <c r="N63" s="46"/>
      <c r="O63" s="46"/>
      <c r="P63" s="46"/>
    </row>
    <row r="64" spans="1:16" s="48" customFormat="1" ht="60.75" customHeight="1" x14ac:dyDescent="0.25">
      <c r="A64" s="43" t="s">
        <v>308</v>
      </c>
      <c r="B64" s="44" t="s">
        <v>329</v>
      </c>
      <c r="C64" s="47">
        <v>174</v>
      </c>
      <c r="D64" s="45">
        <v>191279</v>
      </c>
      <c r="E64" s="46"/>
      <c r="F64" s="46"/>
      <c r="G64" s="46"/>
      <c r="H64" s="46"/>
      <c r="I64" s="47">
        <v>146</v>
      </c>
      <c r="J64" s="45">
        <v>188448</v>
      </c>
      <c r="K64" s="47">
        <v>191</v>
      </c>
      <c r="L64" s="45">
        <v>109616</v>
      </c>
      <c r="M64" s="46"/>
      <c r="N64" s="46"/>
      <c r="O64" s="46"/>
      <c r="P64" s="46"/>
    </row>
    <row r="65" spans="1:16" s="48" customFormat="1" ht="120.75" customHeight="1" x14ac:dyDescent="0.25">
      <c r="A65" s="43" t="s">
        <v>310</v>
      </c>
      <c r="B65" s="44" t="s">
        <v>331</v>
      </c>
      <c r="C65" s="46"/>
      <c r="D65" s="46"/>
      <c r="E65" s="46"/>
      <c r="F65" s="46"/>
      <c r="G65" s="47">
        <v>207</v>
      </c>
      <c r="H65" s="45">
        <v>122842</v>
      </c>
      <c r="I65" s="47">
        <v>94</v>
      </c>
      <c r="J65" s="45">
        <v>113262</v>
      </c>
      <c r="K65" s="46"/>
      <c r="L65" s="46"/>
      <c r="M65" s="46"/>
      <c r="N65" s="46"/>
      <c r="O65" s="46"/>
      <c r="P65" s="46"/>
    </row>
    <row r="66" spans="1:16" s="48" customFormat="1" ht="60.75" customHeight="1" x14ac:dyDescent="0.25">
      <c r="A66" s="43" t="s">
        <v>312</v>
      </c>
      <c r="B66" s="44" t="s">
        <v>333</v>
      </c>
      <c r="C66" s="46"/>
      <c r="D66" s="46"/>
      <c r="E66" s="46"/>
      <c r="F66" s="46"/>
      <c r="G66" s="47">
        <v>510</v>
      </c>
      <c r="H66" s="45">
        <v>305612</v>
      </c>
      <c r="I66" s="47">
        <v>470</v>
      </c>
      <c r="J66" s="45">
        <v>541040</v>
      </c>
      <c r="K66" s="47">
        <v>327</v>
      </c>
      <c r="L66" s="45">
        <v>210510</v>
      </c>
      <c r="M66" s="46"/>
      <c r="N66" s="46"/>
      <c r="O66" s="46"/>
      <c r="P66" s="46"/>
    </row>
    <row r="67" spans="1:16" s="48" customFormat="1" ht="60.75" customHeight="1" x14ac:dyDescent="0.25">
      <c r="A67" s="43" t="s">
        <v>314</v>
      </c>
      <c r="B67" s="44" t="s">
        <v>335</v>
      </c>
      <c r="C67" s="46"/>
      <c r="D67" s="46"/>
      <c r="E67" s="46"/>
      <c r="F67" s="46"/>
      <c r="G67" s="47">
        <v>923</v>
      </c>
      <c r="H67" s="45">
        <v>545171</v>
      </c>
      <c r="I67" s="47">
        <v>763</v>
      </c>
      <c r="J67" s="45">
        <v>903477</v>
      </c>
      <c r="K67" s="46"/>
      <c r="L67" s="46"/>
      <c r="M67" s="46"/>
      <c r="N67" s="46"/>
      <c r="O67" s="46"/>
      <c r="P67" s="46"/>
    </row>
    <row r="68" spans="1:16" s="48" customFormat="1" ht="60.75" customHeight="1" x14ac:dyDescent="0.25">
      <c r="A68" s="43" t="s">
        <v>316</v>
      </c>
      <c r="B68" s="44" t="s">
        <v>337</v>
      </c>
      <c r="C68" s="46"/>
      <c r="D68" s="46"/>
      <c r="E68" s="46"/>
      <c r="F68" s="46"/>
      <c r="G68" s="47">
        <v>335</v>
      </c>
      <c r="H68" s="45">
        <v>207728</v>
      </c>
      <c r="I68" s="47">
        <v>154</v>
      </c>
      <c r="J68" s="45">
        <v>147253</v>
      </c>
      <c r="K68" s="46"/>
      <c r="L68" s="46"/>
      <c r="M68" s="46"/>
      <c r="N68" s="46"/>
      <c r="O68" s="46"/>
      <c r="P68" s="46"/>
    </row>
    <row r="69" spans="1:16" s="48" customFormat="1" ht="60.75" customHeight="1" x14ac:dyDescent="0.25">
      <c r="A69" s="43" t="s">
        <v>318</v>
      </c>
      <c r="B69" s="44" t="s">
        <v>339</v>
      </c>
      <c r="C69" s="46"/>
      <c r="D69" s="46"/>
      <c r="E69" s="46"/>
      <c r="F69" s="46"/>
      <c r="G69" s="47">
        <v>18</v>
      </c>
      <c r="H69" s="45">
        <v>12452</v>
      </c>
      <c r="I69" s="47">
        <v>18</v>
      </c>
      <c r="J69" s="45">
        <v>10410</v>
      </c>
      <c r="K69" s="46"/>
      <c r="L69" s="46"/>
      <c r="M69" s="46"/>
      <c r="N69" s="46"/>
      <c r="O69" s="46"/>
      <c r="P69" s="46"/>
    </row>
    <row r="70" spans="1:16" s="48" customFormat="1" ht="96.75" customHeight="1" x14ac:dyDescent="0.25">
      <c r="A70" s="43" t="s">
        <v>320</v>
      </c>
      <c r="B70" s="44" t="s">
        <v>345</v>
      </c>
      <c r="C70" s="46"/>
      <c r="D70" s="46"/>
      <c r="E70" s="46"/>
      <c r="F70" s="46"/>
      <c r="G70" s="46"/>
      <c r="H70" s="46"/>
      <c r="I70" s="47">
        <v>8</v>
      </c>
      <c r="J70" s="45">
        <v>9570</v>
      </c>
      <c r="K70" s="46"/>
      <c r="L70" s="46"/>
      <c r="M70" s="46"/>
      <c r="N70" s="46"/>
      <c r="O70" s="46"/>
      <c r="P70" s="46"/>
    </row>
    <row r="71" spans="1:16" s="48" customFormat="1" ht="36.75" customHeight="1" x14ac:dyDescent="0.25">
      <c r="A71" s="43" t="s">
        <v>322</v>
      </c>
      <c r="B71" s="44" t="s">
        <v>351</v>
      </c>
      <c r="C71" s="46"/>
      <c r="D71" s="46"/>
      <c r="E71" s="46"/>
      <c r="F71" s="46"/>
      <c r="G71" s="46"/>
      <c r="H71" s="46"/>
      <c r="I71" s="47">
        <v>309</v>
      </c>
      <c r="J71" s="45">
        <v>438262</v>
      </c>
      <c r="K71" s="46"/>
      <c r="L71" s="46"/>
      <c r="M71" s="46"/>
      <c r="N71" s="46"/>
      <c r="O71" s="46"/>
      <c r="P71" s="46"/>
    </row>
    <row r="72" spans="1:16" s="48" customFormat="1" ht="36.75" customHeight="1" x14ac:dyDescent="0.25">
      <c r="A72" s="43" t="s">
        <v>324</v>
      </c>
      <c r="B72" s="44" t="s">
        <v>371</v>
      </c>
      <c r="C72" s="46"/>
      <c r="D72" s="46"/>
      <c r="E72" s="46"/>
      <c r="F72" s="46"/>
      <c r="G72" s="46"/>
      <c r="H72" s="46"/>
      <c r="I72" s="46"/>
      <c r="J72" s="46"/>
      <c r="K72" s="45">
        <v>1120</v>
      </c>
      <c r="L72" s="45">
        <v>965407</v>
      </c>
      <c r="M72" s="47">
        <v>355</v>
      </c>
      <c r="N72" s="45">
        <v>3536570</v>
      </c>
      <c r="O72" s="47">
        <v>722</v>
      </c>
      <c r="P72" s="45">
        <v>682290</v>
      </c>
    </row>
    <row r="73" spans="1:16" s="48" customFormat="1" ht="36.75" customHeight="1" x14ac:dyDescent="0.25">
      <c r="A73" s="43" t="s">
        <v>326</v>
      </c>
      <c r="B73" s="44" t="s">
        <v>372</v>
      </c>
      <c r="C73" s="47">
        <v>399</v>
      </c>
      <c r="D73" s="45">
        <v>1237140</v>
      </c>
      <c r="E73" s="47">
        <v>766</v>
      </c>
      <c r="F73" s="45">
        <v>2632179</v>
      </c>
      <c r="G73" s="46"/>
      <c r="H73" s="46"/>
      <c r="I73" s="46"/>
      <c r="J73" s="46"/>
      <c r="K73" s="46"/>
      <c r="L73" s="46"/>
      <c r="M73" s="46"/>
      <c r="N73" s="46"/>
      <c r="O73" s="46"/>
      <c r="P73" s="46"/>
    </row>
    <row r="74" spans="1:16" s="48" customFormat="1" ht="24.75" customHeight="1" x14ac:dyDescent="0.25">
      <c r="A74" s="43" t="s">
        <v>328</v>
      </c>
      <c r="B74" s="44" t="s">
        <v>357</v>
      </c>
      <c r="C74" s="45">
        <v>1418</v>
      </c>
      <c r="D74" s="45">
        <v>1541097</v>
      </c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</row>
    <row r="75" spans="1:16" s="48" customFormat="1" ht="72.75" customHeight="1" x14ac:dyDescent="0.25">
      <c r="A75" s="43" t="s">
        <v>330</v>
      </c>
      <c r="B75" s="44" t="s">
        <v>373</v>
      </c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5">
        <v>27307</v>
      </c>
      <c r="P75" s="45">
        <v>23297443</v>
      </c>
    </row>
    <row r="76" spans="1:16" s="48" customFormat="1" ht="14.25" customHeight="1" x14ac:dyDescent="0.25">
      <c r="A76" s="139" t="s">
        <v>358</v>
      </c>
      <c r="B76" s="139"/>
      <c r="C76" s="45">
        <v>38320</v>
      </c>
      <c r="D76" s="45">
        <v>84942330</v>
      </c>
      <c r="E76" s="45">
        <v>8810</v>
      </c>
      <c r="F76" s="45">
        <v>23629148</v>
      </c>
      <c r="G76" s="45">
        <v>43340</v>
      </c>
      <c r="H76" s="45">
        <v>26027661</v>
      </c>
      <c r="I76" s="45">
        <v>33209</v>
      </c>
      <c r="J76" s="45">
        <v>41488463</v>
      </c>
      <c r="K76" s="45">
        <v>19979</v>
      </c>
      <c r="L76" s="45">
        <v>13343241</v>
      </c>
      <c r="M76" s="47">
        <v>355</v>
      </c>
      <c r="N76" s="45">
        <v>3536570</v>
      </c>
      <c r="O76" s="45">
        <v>171789</v>
      </c>
      <c r="P76" s="45">
        <v>155182367</v>
      </c>
    </row>
    <row r="77" spans="1:16" ht="40.5" customHeight="1" x14ac:dyDescent="0.25">
      <c r="K77" s="188"/>
      <c r="L77" s="189" t="s">
        <v>436</v>
      </c>
      <c r="M77" s="189"/>
      <c r="N77" s="189"/>
      <c r="O77" s="189"/>
      <c r="P77" s="189"/>
    </row>
    <row r="78" spans="1:16" ht="36" customHeight="1" x14ac:dyDescent="0.25">
      <c r="B78" s="135" t="s">
        <v>362</v>
      </c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</row>
    <row r="79" spans="1:16" ht="15.75" customHeight="1" x14ac:dyDescent="0.25">
      <c r="B79" s="130" t="s">
        <v>359</v>
      </c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</row>
    <row r="80" spans="1:16" ht="12.75" customHeight="1" x14ac:dyDescent="0.25"/>
    <row r="81" spans="1:16" ht="37.5" customHeight="1" x14ac:dyDescent="0.25">
      <c r="A81" s="140" t="s">
        <v>176</v>
      </c>
      <c r="B81" s="140" t="s">
        <v>177</v>
      </c>
      <c r="C81" s="144" t="s">
        <v>363</v>
      </c>
      <c r="D81" s="144"/>
      <c r="E81" s="145" t="s">
        <v>364</v>
      </c>
      <c r="F81" s="145"/>
      <c r="G81" s="145" t="s">
        <v>365</v>
      </c>
      <c r="H81" s="145"/>
      <c r="I81" s="145" t="s">
        <v>366</v>
      </c>
      <c r="J81" s="145"/>
      <c r="K81" s="144" t="s">
        <v>367</v>
      </c>
      <c r="L81" s="144"/>
      <c r="M81" s="145" t="s">
        <v>368</v>
      </c>
      <c r="N81" s="145"/>
      <c r="O81" s="145" t="s">
        <v>369</v>
      </c>
      <c r="P81" s="145"/>
    </row>
    <row r="82" spans="1:16" ht="15" customHeight="1" x14ac:dyDescent="0.25">
      <c r="A82" s="141"/>
      <c r="B82" s="141"/>
      <c r="C82" s="125" t="s">
        <v>370</v>
      </c>
      <c r="D82" s="49" t="s">
        <v>189</v>
      </c>
      <c r="E82" s="125" t="s">
        <v>370</v>
      </c>
      <c r="F82" s="49" t="s">
        <v>189</v>
      </c>
      <c r="G82" s="125" t="s">
        <v>370</v>
      </c>
      <c r="H82" s="49" t="s">
        <v>189</v>
      </c>
      <c r="I82" s="125" t="s">
        <v>370</v>
      </c>
      <c r="J82" s="49" t="s">
        <v>189</v>
      </c>
      <c r="K82" s="125" t="s">
        <v>370</v>
      </c>
      <c r="L82" s="50" t="s">
        <v>193</v>
      </c>
      <c r="M82" s="125" t="s">
        <v>370</v>
      </c>
      <c r="N82" s="50" t="s">
        <v>193</v>
      </c>
      <c r="O82" s="125" t="s">
        <v>370</v>
      </c>
      <c r="P82" s="50" t="s">
        <v>193</v>
      </c>
    </row>
    <row r="83" spans="1:16" s="48" customFormat="1" ht="60.75" customHeight="1" x14ac:dyDescent="0.25">
      <c r="A83" s="43" t="s">
        <v>194</v>
      </c>
      <c r="B83" s="44" t="s">
        <v>195</v>
      </c>
      <c r="C83" s="47">
        <v>392</v>
      </c>
      <c r="D83" s="45">
        <v>689039</v>
      </c>
      <c r="E83" s="47">
        <v>178</v>
      </c>
      <c r="F83" s="45">
        <v>689621</v>
      </c>
      <c r="G83" s="47">
        <v>960</v>
      </c>
      <c r="H83" s="45">
        <v>571629</v>
      </c>
      <c r="I83" s="47">
        <v>291</v>
      </c>
      <c r="J83" s="45">
        <v>409742</v>
      </c>
      <c r="K83" s="47">
        <v>433</v>
      </c>
      <c r="L83" s="45">
        <v>253539</v>
      </c>
      <c r="M83" s="46"/>
      <c r="N83" s="46"/>
      <c r="O83" s="46"/>
      <c r="P83" s="46"/>
    </row>
    <row r="84" spans="1:16" s="48" customFormat="1" ht="72.75" customHeight="1" x14ac:dyDescent="0.25">
      <c r="A84" s="43" t="s">
        <v>196</v>
      </c>
      <c r="B84" s="44" t="s">
        <v>197</v>
      </c>
      <c r="C84" s="47">
        <v>220</v>
      </c>
      <c r="D84" s="45">
        <v>557275</v>
      </c>
      <c r="E84" s="47">
        <v>279</v>
      </c>
      <c r="F84" s="45">
        <v>932211</v>
      </c>
      <c r="G84" s="47">
        <v>311</v>
      </c>
      <c r="H84" s="45">
        <v>189622</v>
      </c>
      <c r="I84" s="47">
        <v>348</v>
      </c>
      <c r="J84" s="45">
        <v>458893</v>
      </c>
      <c r="K84" s="47">
        <v>567</v>
      </c>
      <c r="L84" s="45">
        <v>288876</v>
      </c>
      <c r="M84" s="46"/>
      <c r="N84" s="46"/>
      <c r="O84" s="46"/>
      <c r="P84" s="46"/>
    </row>
    <row r="85" spans="1:16" s="48" customFormat="1" ht="60.75" customHeight="1" x14ac:dyDescent="0.25">
      <c r="A85" s="43" t="s">
        <v>198</v>
      </c>
      <c r="B85" s="44" t="s">
        <v>199</v>
      </c>
      <c r="C85" s="47">
        <v>28</v>
      </c>
      <c r="D85" s="45">
        <v>36402</v>
      </c>
      <c r="E85" s="46"/>
      <c r="F85" s="46"/>
      <c r="G85" s="47">
        <v>297</v>
      </c>
      <c r="H85" s="45">
        <v>169002</v>
      </c>
      <c r="I85" s="47">
        <v>127</v>
      </c>
      <c r="J85" s="45">
        <v>157591</v>
      </c>
      <c r="K85" s="46"/>
      <c r="L85" s="46"/>
      <c r="M85" s="46"/>
      <c r="N85" s="46"/>
      <c r="O85" s="46"/>
      <c r="P85" s="46"/>
    </row>
    <row r="86" spans="1:16" s="48" customFormat="1" ht="84.75" customHeight="1" x14ac:dyDescent="0.25">
      <c r="A86" s="43" t="s">
        <v>200</v>
      </c>
      <c r="B86" s="44" t="s">
        <v>203</v>
      </c>
      <c r="C86" s="47">
        <v>576</v>
      </c>
      <c r="D86" s="45">
        <v>1878231</v>
      </c>
      <c r="E86" s="47">
        <v>245</v>
      </c>
      <c r="F86" s="45">
        <v>748143</v>
      </c>
      <c r="G86" s="47">
        <v>75</v>
      </c>
      <c r="H86" s="45">
        <v>43391</v>
      </c>
      <c r="I86" s="47">
        <v>130</v>
      </c>
      <c r="J86" s="45">
        <v>182922</v>
      </c>
      <c r="K86" s="45">
        <v>1144</v>
      </c>
      <c r="L86" s="45">
        <v>818563</v>
      </c>
      <c r="M86" s="46"/>
      <c r="N86" s="46"/>
      <c r="O86" s="46"/>
      <c r="P86" s="46"/>
    </row>
    <row r="87" spans="1:16" s="48" customFormat="1" ht="60.75" customHeight="1" x14ac:dyDescent="0.25">
      <c r="A87" s="43" t="s">
        <v>202</v>
      </c>
      <c r="B87" s="44" t="s">
        <v>205</v>
      </c>
      <c r="C87" s="47">
        <v>231</v>
      </c>
      <c r="D87" s="45">
        <v>1499498</v>
      </c>
      <c r="E87" s="47">
        <v>244</v>
      </c>
      <c r="F87" s="45">
        <v>859618</v>
      </c>
      <c r="G87" s="46"/>
      <c r="H87" s="46"/>
      <c r="I87" s="47">
        <v>213</v>
      </c>
      <c r="J87" s="45">
        <v>312846</v>
      </c>
      <c r="K87" s="47">
        <v>17</v>
      </c>
      <c r="L87" s="45">
        <v>37086</v>
      </c>
      <c r="M87" s="46"/>
      <c r="N87" s="46"/>
      <c r="O87" s="46"/>
      <c r="P87" s="46"/>
    </row>
    <row r="88" spans="1:16" s="48" customFormat="1" ht="144.75" customHeight="1" x14ac:dyDescent="0.25">
      <c r="A88" s="43" t="s">
        <v>204</v>
      </c>
      <c r="B88" s="44" t="s">
        <v>209</v>
      </c>
      <c r="C88" s="46"/>
      <c r="D88" s="46"/>
      <c r="E88" s="46"/>
      <c r="F88" s="46"/>
      <c r="G88" s="47">
        <v>16</v>
      </c>
      <c r="H88" s="45">
        <v>11190</v>
      </c>
      <c r="I88" s="46"/>
      <c r="J88" s="46"/>
      <c r="K88" s="47">
        <v>12</v>
      </c>
      <c r="L88" s="45">
        <v>7861</v>
      </c>
      <c r="M88" s="46"/>
      <c r="N88" s="46"/>
      <c r="O88" s="45">
        <v>6059</v>
      </c>
      <c r="P88" s="45">
        <v>5205287</v>
      </c>
    </row>
    <row r="89" spans="1:16" s="48" customFormat="1" ht="72.75" customHeight="1" x14ac:dyDescent="0.25">
      <c r="A89" s="43" t="s">
        <v>206</v>
      </c>
      <c r="B89" s="44" t="s">
        <v>213</v>
      </c>
      <c r="C89" s="47">
        <v>554</v>
      </c>
      <c r="D89" s="45">
        <v>603180</v>
      </c>
      <c r="E89" s="47">
        <v>159</v>
      </c>
      <c r="F89" s="45">
        <v>654684</v>
      </c>
      <c r="G89" s="47">
        <v>111</v>
      </c>
      <c r="H89" s="45">
        <v>73115</v>
      </c>
      <c r="I89" s="47">
        <v>102</v>
      </c>
      <c r="J89" s="45">
        <v>123147</v>
      </c>
      <c r="K89" s="47">
        <v>782</v>
      </c>
      <c r="L89" s="45">
        <v>435771</v>
      </c>
      <c r="M89" s="46"/>
      <c r="N89" s="46"/>
      <c r="O89" s="46"/>
      <c r="P89" s="46"/>
    </row>
    <row r="90" spans="1:16" s="48" customFormat="1" ht="72.75" customHeight="1" x14ac:dyDescent="0.25">
      <c r="A90" s="43" t="s">
        <v>208</v>
      </c>
      <c r="B90" s="44" t="s">
        <v>215</v>
      </c>
      <c r="C90" s="46"/>
      <c r="D90" s="46"/>
      <c r="E90" s="46"/>
      <c r="F90" s="46"/>
      <c r="G90" s="47">
        <v>35</v>
      </c>
      <c r="H90" s="45">
        <v>19640</v>
      </c>
      <c r="I90" s="46"/>
      <c r="J90" s="46"/>
      <c r="K90" s="46"/>
      <c r="L90" s="46"/>
      <c r="M90" s="46"/>
      <c r="N90" s="46"/>
      <c r="O90" s="46"/>
      <c r="P90" s="46"/>
    </row>
    <row r="91" spans="1:16" s="48" customFormat="1" ht="72.75" customHeight="1" x14ac:dyDescent="0.25">
      <c r="A91" s="43" t="s">
        <v>210</v>
      </c>
      <c r="B91" s="44" t="s">
        <v>217</v>
      </c>
      <c r="C91" s="47">
        <v>81</v>
      </c>
      <c r="D91" s="45">
        <v>172803</v>
      </c>
      <c r="E91" s="46"/>
      <c r="F91" s="46"/>
      <c r="G91" s="47">
        <v>186</v>
      </c>
      <c r="H91" s="45">
        <v>108660</v>
      </c>
      <c r="I91" s="47">
        <v>235</v>
      </c>
      <c r="J91" s="45">
        <v>227550</v>
      </c>
      <c r="K91" s="46"/>
      <c r="L91" s="46"/>
      <c r="M91" s="46"/>
      <c r="N91" s="46"/>
      <c r="O91" s="45">
        <v>8724</v>
      </c>
      <c r="P91" s="45">
        <v>7894659</v>
      </c>
    </row>
    <row r="92" spans="1:16" s="48" customFormat="1" ht="72.75" customHeight="1" x14ac:dyDescent="0.25">
      <c r="A92" s="43" t="s">
        <v>212</v>
      </c>
      <c r="B92" s="44" t="s">
        <v>221</v>
      </c>
      <c r="C92" s="47">
        <v>157</v>
      </c>
      <c r="D92" s="45">
        <v>274937</v>
      </c>
      <c r="E92" s="46"/>
      <c r="F92" s="46"/>
      <c r="G92" s="47">
        <v>80</v>
      </c>
      <c r="H92" s="45">
        <v>45173</v>
      </c>
      <c r="I92" s="47">
        <v>61</v>
      </c>
      <c r="J92" s="45">
        <v>80584</v>
      </c>
      <c r="K92" s="46"/>
      <c r="L92" s="46"/>
      <c r="M92" s="46"/>
      <c r="N92" s="46"/>
      <c r="O92" s="47">
        <v>822</v>
      </c>
      <c r="P92" s="45">
        <v>696028</v>
      </c>
    </row>
    <row r="93" spans="1:16" s="48" customFormat="1" ht="72.75" customHeight="1" x14ac:dyDescent="0.25">
      <c r="A93" s="43" t="s">
        <v>214</v>
      </c>
      <c r="B93" s="44" t="s">
        <v>223</v>
      </c>
      <c r="C93" s="46"/>
      <c r="D93" s="46"/>
      <c r="E93" s="46"/>
      <c r="F93" s="46"/>
      <c r="G93" s="47">
        <v>688</v>
      </c>
      <c r="H93" s="45">
        <v>343160</v>
      </c>
      <c r="I93" s="47">
        <v>402</v>
      </c>
      <c r="J93" s="45">
        <v>379370</v>
      </c>
      <c r="K93" s="46"/>
      <c r="L93" s="46"/>
      <c r="M93" s="46"/>
      <c r="N93" s="46"/>
      <c r="O93" s="46"/>
      <c r="P93" s="46"/>
    </row>
    <row r="94" spans="1:16" s="48" customFormat="1" ht="72.75" customHeight="1" x14ac:dyDescent="0.25">
      <c r="A94" s="43" t="s">
        <v>216</v>
      </c>
      <c r="B94" s="44" t="s">
        <v>225</v>
      </c>
      <c r="C94" s="47">
        <v>689</v>
      </c>
      <c r="D94" s="45">
        <v>1453065</v>
      </c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5">
        <v>9843</v>
      </c>
      <c r="P94" s="45">
        <v>9117677</v>
      </c>
    </row>
    <row r="95" spans="1:16" s="48" customFormat="1" ht="72.75" customHeight="1" x14ac:dyDescent="0.25">
      <c r="A95" s="43" t="s">
        <v>218</v>
      </c>
      <c r="B95" s="44" t="s">
        <v>227</v>
      </c>
      <c r="C95" s="46"/>
      <c r="D95" s="46"/>
      <c r="E95" s="47">
        <v>305</v>
      </c>
      <c r="F95" s="45">
        <v>839448</v>
      </c>
      <c r="G95" s="47">
        <v>482</v>
      </c>
      <c r="H95" s="45">
        <v>270697</v>
      </c>
      <c r="I95" s="47">
        <v>74</v>
      </c>
      <c r="J95" s="45">
        <v>198647</v>
      </c>
      <c r="K95" s="46"/>
      <c r="L95" s="46"/>
      <c r="M95" s="46"/>
      <c r="N95" s="46"/>
      <c r="O95" s="46"/>
      <c r="P95" s="46"/>
    </row>
    <row r="96" spans="1:16" s="48" customFormat="1" ht="72.75" customHeight="1" x14ac:dyDescent="0.25">
      <c r="A96" s="43" t="s">
        <v>220</v>
      </c>
      <c r="B96" s="44" t="s">
        <v>229</v>
      </c>
      <c r="C96" s="46"/>
      <c r="D96" s="46"/>
      <c r="E96" s="46"/>
      <c r="F96" s="46"/>
      <c r="G96" s="47">
        <v>1</v>
      </c>
      <c r="H96" s="47">
        <v>561</v>
      </c>
      <c r="I96" s="46"/>
      <c r="J96" s="46"/>
      <c r="K96" s="46"/>
      <c r="L96" s="46"/>
      <c r="M96" s="46"/>
      <c r="N96" s="46"/>
      <c r="O96" s="46"/>
      <c r="P96" s="46"/>
    </row>
    <row r="97" spans="1:16" s="48" customFormat="1" ht="84.75" customHeight="1" x14ac:dyDescent="0.25">
      <c r="A97" s="43" t="s">
        <v>222</v>
      </c>
      <c r="B97" s="44" t="s">
        <v>231</v>
      </c>
      <c r="C97" s="47">
        <v>309</v>
      </c>
      <c r="D97" s="45">
        <v>656870</v>
      </c>
      <c r="E97" s="46"/>
      <c r="F97" s="46"/>
      <c r="G97" s="47">
        <v>370</v>
      </c>
      <c r="H97" s="45">
        <v>232772</v>
      </c>
      <c r="I97" s="47">
        <v>450</v>
      </c>
      <c r="J97" s="45">
        <v>562424</v>
      </c>
      <c r="K97" s="46"/>
      <c r="L97" s="46"/>
      <c r="M97" s="46"/>
      <c r="N97" s="46"/>
      <c r="O97" s="46"/>
      <c r="P97" s="46"/>
    </row>
    <row r="98" spans="1:16" s="48" customFormat="1" ht="60.75" customHeight="1" x14ac:dyDescent="0.25">
      <c r="A98" s="43" t="s">
        <v>224</v>
      </c>
      <c r="B98" s="44" t="s">
        <v>239</v>
      </c>
      <c r="C98" s="46"/>
      <c r="D98" s="46"/>
      <c r="E98" s="46"/>
      <c r="F98" s="46"/>
      <c r="G98" s="46"/>
      <c r="H98" s="46"/>
      <c r="I98" s="47">
        <v>143</v>
      </c>
      <c r="J98" s="45">
        <v>211772</v>
      </c>
      <c r="K98" s="46"/>
      <c r="L98" s="46"/>
      <c r="M98" s="46"/>
      <c r="N98" s="46"/>
      <c r="O98" s="46"/>
      <c r="P98" s="46"/>
    </row>
    <row r="99" spans="1:16" s="48" customFormat="1" ht="60.75" customHeight="1" x14ac:dyDescent="0.25">
      <c r="A99" s="43" t="s">
        <v>226</v>
      </c>
      <c r="B99" s="44" t="s">
        <v>241</v>
      </c>
      <c r="C99" s="47">
        <v>163</v>
      </c>
      <c r="D99" s="45">
        <v>194513</v>
      </c>
      <c r="E99" s="46"/>
      <c r="F99" s="46"/>
      <c r="G99" s="47">
        <v>34</v>
      </c>
      <c r="H99" s="45">
        <v>21825</v>
      </c>
      <c r="I99" s="47">
        <v>71</v>
      </c>
      <c r="J99" s="45">
        <v>78093</v>
      </c>
      <c r="K99" s="47">
        <v>766</v>
      </c>
      <c r="L99" s="45">
        <v>454346</v>
      </c>
      <c r="M99" s="46"/>
      <c r="N99" s="46"/>
      <c r="O99" s="46"/>
      <c r="P99" s="46"/>
    </row>
    <row r="100" spans="1:16" s="48" customFormat="1" ht="60.75" customHeight="1" x14ac:dyDescent="0.25">
      <c r="A100" s="43" t="s">
        <v>228</v>
      </c>
      <c r="B100" s="44" t="s">
        <v>243</v>
      </c>
      <c r="C100" s="46"/>
      <c r="D100" s="46"/>
      <c r="E100" s="46"/>
      <c r="F100" s="46"/>
      <c r="G100" s="47">
        <v>57</v>
      </c>
      <c r="H100" s="45">
        <v>31956</v>
      </c>
      <c r="I100" s="47">
        <v>68</v>
      </c>
      <c r="J100" s="45">
        <v>74277</v>
      </c>
      <c r="K100" s="46"/>
      <c r="L100" s="46"/>
      <c r="M100" s="46"/>
      <c r="N100" s="46"/>
      <c r="O100" s="46"/>
      <c r="P100" s="46"/>
    </row>
    <row r="101" spans="1:16" s="48" customFormat="1" ht="60.75" customHeight="1" x14ac:dyDescent="0.25">
      <c r="A101" s="43" t="s">
        <v>230</v>
      </c>
      <c r="B101" s="44" t="s">
        <v>245</v>
      </c>
      <c r="C101" s="47">
        <v>116</v>
      </c>
      <c r="D101" s="45">
        <v>456248</v>
      </c>
      <c r="E101" s="47">
        <v>280</v>
      </c>
      <c r="F101" s="45">
        <v>891898</v>
      </c>
      <c r="G101" s="47">
        <v>134</v>
      </c>
      <c r="H101" s="45">
        <v>80972</v>
      </c>
      <c r="I101" s="47">
        <v>183</v>
      </c>
      <c r="J101" s="45">
        <v>194120</v>
      </c>
      <c r="K101" s="46"/>
      <c r="L101" s="46"/>
      <c r="M101" s="46"/>
      <c r="N101" s="46"/>
      <c r="O101" s="46"/>
      <c r="P101" s="46"/>
    </row>
    <row r="102" spans="1:16" s="48" customFormat="1" ht="60.75" customHeight="1" x14ac:dyDescent="0.25">
      <c r="A102" s="43" t="s">
        <v>232</v>
      </c>
      <c r="B102" s="44" t="s">
        <v>247</v>
      </c>
      <c r="C102" s="46"/>
      <c r="D102" s="46"/>
      <c r="E102" s="46"/>
      <c r="F102" s="46"/>
      <c r="G102" s="47">
        <v>88</v>
      </c>
      <c r="H102" s="45">
        <v>49751</v>
      </c>
      <c r="I102" s="47">
        <v>54</v>
      </c>
      <c r="J102" s="45">
        <v>65037</v>
      </c>
      <c r="K102" s="46"/>
      <c r="L102" s="46"/>
      <c r="M102" s="46"/>
      <c r="N102" s="46"/>
      <c r="O102" s="45">
        <v>1522</v>
      </c>
      <c r="P102" s="45">
        <v>1438290</v>
      </c>
    </row>
    <row r="103" spans="1:16" s="48" customFormat="1" ht="72.75" customHeight="1" x14ac:dyDescent="0.25">
      <c r="A103" s="43" t="s">
        <v>234</v>
      </c>
      <c r="B103" s="44" t="s">
        <v>251</v>
      </c>
      <c r="C103" s="45">
        <v>1285</v>
      </c>
      <c r="D103" s="45">
        <v>2433202</v>
      </c>
      <c r="E103" s="46"/>
      <c r="F103" s="46"/>
      <c r="G103" s="47">
        <v>799</v>
      </c>
      <c r="H103" s="45">
        <v>471645</v>
      </c>
      <c r="I103" s="45">
        <v>1507</v>
      </c>
      <c r="J103" s="45">
        <v>1494411</v>
      </c>
      <c r="K103" s="47">
        <v>270</v>
      </c>
      <c r="L103" s="45">
        <v>155560</v>
      </c>
      <c r="M103" s="46"/>
      <c r="N103" s="46"/>
      <c r="O103" s="46"/>
      <c r="P103" s="46"/>
    </row>
    <row r="104" spans="1:16" s="48" customFormat="1" ht="60.75" customHeight="1" x14ac:dyDescent="0.25">
      <c r="A104" s="43" t="s">
        <v>236</v>
      </c>
      <c r="B104" s="44" t="s">
        <v>253</v>
      </c>
      <c r="C104" s="46"/>
      <c r="D104" s="46"/>
      <c r="E104" s="46"/>
      <c r="F104" s="46"/>
      <c r="G104" s="47">
        <v>151</v>
      </c>
      <c r="H104" s="45">
        <v>84651</v>
      </c>
      <c r="I104" s="47">
        <v>62</v>
      </c>
      <c r="J104" s="45">
        <v>77025</v>
      </c>
      <c r="K104" s="46"/>
      <c r="L104" s="46"/>
      <c r="M104" s="46"/>
      <c r="N104" s="46"/>
      <c r="O104" s="46"/>
      <c r="P104" s="46"/>
    </row>
    <row r="105" spans="1:16" s="48" customFormat="1" ht="60.75" customHeight="1" x14ac:dyDescent="0.25">
      <c r="A105" s="43" t="s">
        <v>238</v>
      </c>
      <c r="B105" s="44" t="s">
        <v>255</v>
      </c>
      <c r="C105" s="46"/>
      <c r="D105" s="46"/>
      <c r="E105" s="46"/>
      <c r="F105" s="46"/>
      <c r="G105" s="47">
        <v>167</v>
      </c>
      <c r="H105" s="45">
        <v>101751</v>
      </c>
      <c r="I105" s="47">
        <v>36</v>
      </c>
      <c r="J105" s="45">
        <v>43088</v>
      </c>
      <c r="K105" s="47">
        <v>11</v>
      </c>
      <c r="L105" s="45">
        <v>11799</v>
      </c>
      <c r="M105" s="46"/>
      <c r="N105" s="46"/>
      <c r="O105" s="46"/>
      <c r="P105" s="46"/>
    </row>
    <row r="106" spans="1:16" s="48" customFormat="1" ht="60.75" customHeight="1" x14ac:dyDescent="0.25">
      <c r="A106" s="43" t="s">
        <v>240</v>
      </c>
      <c r="B106" s="44" t="s">
        <v>257</v>
      </c>
      <c r="C106" s="46"/>
      <c r="D106" s="46"/>
      <c r="E106" s="46"/>
      <c r="F106" s="46"/>
      <c r="G106" s="47">
        <v>95</v>
      </c>
      <c r="H106" s="45">
        <v>57066</v>
      </c>
      <c r="I106" s="47">
        <v>7</v>
      </c>
      <c r="J106" s="45">
        <v>9550</v>
      </c>
      <c r="K106" s="47">
        <v>216</v>
      </c>
      <c r="L106" s="45">
        <v>126667</v>
      </c>
      <c r="M106" s="46"/>
      <c r="N106" s="46"/>
      <c r="O106" s="46"/>
      <c r="P106" s="46"/>
    </row>
    <row r="107" spans="1:16" s="48" customFormat="1" ht="60.75" customHeight="1" x14ac:dyDescent="0.25">
      <c r="A107" s="43" t="s">
        <v>242</v>
      </c>
      <c r="B107" s="44" t="s">
        <v>259</v>
      </c>
      <c r="C107" s="47">
        <v>72</v>
      </c>
      <c r="D107" s="45">
        <v>118945</v>
      </c>
      <c r="E107" s="46"/>
      <c r="F107" s="46"/>
      <c r="G107" s="47">
        <v>5</v>
      </c>
      <c r="H107" s="45">
        <v>3129</v>
      </c>
      <c r="I107" s="47">
        <v>2</v>
      </c>
      <c r="J107" s="45">
        <v>1313</v>
      </c>
      <c r="K107" s="46"/>
      <c r="L107" s="46"/>
      <c r="M107" s="46"/>
      <c r="N107" s="46"/>
      <c r="O107" s="46"/>
      <c r="P107" s="46"/>
    </row>
    <row r="108" spans="1:16" s="48" customFormat="1" ht="72.75" customHeight="1" x14ac:dyDescent="0.25">
      <c r="A108" s="43" t="s">
        <v>244</v>
      </c>
      <c r="B108" s="44" t="s">
        <v>261</v>
      </c>
      <c r="C108" s="47">
        <v>25</v>
      </c>
      <c r="D108" s="45">
        <v>57965</v>
      </c>
      <c r="E108" s="47">
        <v>157</v>
      </c>
      <c r="F108" s="45">
        <v>596036</v>
      </c>
      <c r="G108" s="47">
        <v>16</v>
      </c>
      <c r="H108" s="45">
        <v>9459</v>
      </c>
      <c r="I108" s="47">
        <v>15</v>
      </c>
      <c r="J108" s="45">
        <v>19882</v>
      </c>
      <c r="K108" s="47">
        <v>13</v>
      </c>
      <c r="L108" s="45">
        <v>7088</v>
      </c>
      <c r="M108" s="46"/>
      <c r="N108" s="46"/>
      <c r="O108" s="46"/>
      <c r="P108" s="46"/>
    </row>
    <row r="109" spans="1:16" s="48" customFormat="1" ht="60.75" customHeight="1" x14ac:dyDescent="0.25">
      <c r="A109" s="43" t="s">
        <v>246</v>
      </c>
      <c r="B109" s="44" t="s">
        <v>263</v>
      </c>
      <c r="C109" s="47">
        <v>117</v>
      </c>
      <c r="D109" s="45">
        <v>209178</v>
      </c>
      <c r="E109" s="46"/>
      <c r="F109" s="46"/>
      <c r="G109" s="47">
        <v>2</v>
      </c>
      <c r="H109" s="45">
        <v>1284</v>
      </c>
      <c r="I109" s="47">
        <v>5</v>
      </c>
      <c r="J109" s="45">
        <v>5844</v>
      </c>
      <c r="K109" s="46"/>
      <c r="L109" s="46"/>
      <c r="M109" s="46"/>
      <c r="N109" s="46"/>
      <c r="O109" s="46"/>
      <c r="P109" s="46"/>
    </row>
    <row r="110" spans="1:16" s="48" customFormat="1" ht="60.75" customHeight="1" x14ac:dyDescent="0.25">
      <c r="A110" s="43" t="s">
        <v>248</v>
      </c>
      <c r="B110" s="44" t="s">
        <v>265</v>
      </c>
      <c r="C110" s="46"/>
      <c r="D110" s="46"/>
      <c r="E110" s="46"/>
      <c r="F110" s="46"/>
      <c r="G110" s="46"/>
      <c r="H110" s="46"/>
      <c r="I110" s="47">
        <v>37</v>
      </c>
      <c r="J110" s="45">
        <v>46383</v>
      </c>
      <c r="K110" s="46"/>
      <c r="L110" s="46"/>
      <c r="M110" s="46"/>
      <c r="N110" s="46"/>
      <c r="O110" s="46"/>
      <c r="P110" s="46"/>
    </row>
    <row r="111" spans="1:16" s="48" customFormat="1" ht="60.75" customHeight="1" x14ac:dyDescent="0.25">
      <c r="A111" s="43" t="s">
        <v>250</v>
      </c>
      <c r="B111" s="44" t="s">
        <v>267</v>
      </c>
      <c r="C111" s="46"/>
      <c r="D111" s="46"/>
      <c r="E111" s="46"/>
      <c r="F111" s="46"/>
      <c r="G111" s="46"/>
      <c r="H111" s="46"/>
      <c r="I111" s="47">
        <v>80</v>
      </c>
      <c r="J111" s="45">
        <v>101382</v>
      </c>
      <c r="K111" s="47">
        <v>36</v>
      </c>
      <c r="L111" s="45">
        <v>21949</v>
      </c>
      <c r="M111" s="46"/>
      <c r="N111" s="46"/>
      <c r="O111" s="46"/>
      <c r="P111" s="46"/>
    </row>
    <row r="112" spans="1:16" s="48" customFormat="1" ht="60.75" customHeight="1" x14ac:dyDescent="0.25">
      <c r="A112" s="43" t="s">
        <v>252</v>
      </c>
      <c r="B112" s="44" t="s">
        <v>269</v>
      </c>
      <c r="C112" s="46"/>
      <c r="D112" s="46"/>
      <c r="E112" s="46"/>
      <c r="F112" s="46"/>
      <c r="G112" s="47">
        <v>95</v>
      </c>
      <c r="H112" s="45">
        <v>60596</v>
      </c>
      <c r="I112" s="47">
        <v>97</v>
      </c>
      <c r="J112" s="45">
        <v>126726</v>
      </c>
      <c r="K112" s="46"/>
      <c r="L112" s="46"/>
      <c r="M112" s="46"/>
      <c r="N112" s="46"/>
      <c r="O112" s="46"/>
      <c r="P112" s="46"/>
    </row>
    <row r="113" spans="1:16" s="48" customFormat="1" ht="60.75" customHeight="1" x14ac:dyDescent="0.25">
      <c r="A113" s="43" t="s">
        <v>254</v>
      </c>
      <c r="B113" s="44" t="s">
        <v>271</v>
      </c>
      <c r="C113" s="46"/>
      <c r="D113" s="46"/>
      <c r="E113" s="46"/>
      <c r="F113" s="46"/>
      <c r="G113" s="46"/>
      <c r="H113" s="46"/>
      <c r="I113" s="47">
        <v>37</v>
      </c>
      <c r="J113" s="45">
        <v>44789</v>
      </c>
      <c r="K113" s="46"/>
      <c r="L113" s="46"/>
      <c r="M113" s="46"/>
      <c r="N113" s="46"/>
      <c r="O113" s="46"/>
      <c r="P113" s="46"/>
    </row>
    <row r="114" spans="1:16" s="48" customFormat="1" ht="60.75" customHeight="1" x14ac:dyDescent="0.25">
      <c r="A114" s="43" t="s">
        <v>256</v>
      </c>
      <c r="B114" s="44" t="s">
        <v>273</v>
      </c>
      <c r="C114" s="46"/>
      <c r="D114" s="46"/>
      <c r="E114" s="46"/>
      <c r="F114" s="46"/>
      <c r="G114" s="47">
        <v>57</v>
      </c>
      <c r="H114" s="45">
        <v>35150</v>
      </c>
      <c r="I114" s="47">
        <v>3</v>
      </c>
      <c r="J114" s="45">
        <v>3683</v>
      </c>
      <c r="K114" s="46"/>
      <c r="L114" s="46"/>
      <c r="M114" s="46"/>
      <c r="N114" s="46"/>
      <c r="O114" s="46"/>
      <c r="P114" s="46"/>
    </row>
    <row r="115" spans="1:16" s="48" customFormat="1" ht="60.75" customHeight="1" x14ac:dyDescent="0.25">
      <c r="A115" s="43" t="s">
        <v>258</v>
      </c>
      <c r="B115" s="44" t="s">
        <v>275</v>
      </c>
      <c r="C115" s="46"/>
      <c r="D115" s="46"/>
      <c r="E115" s="46"/>
      <c r="F115" s="46"/>
      <c r="G115" s="47">
        <v>70</v>
      </c>
      <c r="H115" s="45">
        <v>42169</v>
      </c>
      <c r="I115" s="47">
        <v>72</v>
      </c>
      <c r="J115" s="45">
        <v>91336</v>
      </c>
      <c r="K115" s="47">
        <v>89</v>
      </c>
      <c r="L115" s="45">
        <v>52211</v>
      </c>
      <c r="M115" s="46"/>
      <c r="N115" s="46"/>
      <c r="O115" s="46"/>
      <c r="P115" s="46"/>
    </row>
    <row r="116" spans="1:16" s="48" customFormat="1" ht="60.75" customHeight="1" x14ac:dyDescent="0.25">
      <c r="A116" s="43" t="s">
        <v>260</v>
      </c>
      <c r="B116" s="44" t="s">
        <v>277</v>
      </c>
      <c r="C116" s="46"/>
      <c r="D116" s="46"/>
      <c r="E116" s="46"/>
      <c r="F116" s="46"/>
      <c r="G116" s="47">
        <v>41</v>
      </c>
      <c r="H116" s="45">
        <v>25028</v>
      </c>
      <c r="I116" s="47">
        <v>33</v>
      </c>
      <c r="J116" s="45">
        <v>45140</v>
      </c>
      <c r="K116" s="46"/>
      <c r="L116" s="46"/>
      <c r="M116" s="46"/>
      <c r="N116" s="46"/>
      <c r="O116" s="46"/>
      <c r="P116" s="46"/>
    </row>
    <row r="117" spans="1:16" s="48" customFormat="1" ht="60.75" customHeight="1" x14ac:dyDescent="0.25">
      <c r="A117" s="43" t="s">
        <v>262</v>
      </c>
      <c r="B117" s="44" t="s">
        <v>279</v>
      </c>
      <c r="C117" s="46"/>
      <c r="D117" s="46"/>
      <c r="E117" s="46"/>
      <c r="F117" s="46"/>
      <c r="G117" s="46"/>
      <c r="H117" s="46"/>
      <c r="I117" s="47">
        <v>26</v>
      </c>
      <c r="J117" s="45">
        <v>34724</v>
      </c>
      <c r="K117" s="46"/>
      <c r="L117" s="46"/>
      <c r="M117" s="46"/>
      <c r="N117" s="46"/>
      <c r="O117" s="46"/>
      <c r="P117" s="46"/>
    </row>
    <row r="118" spans="1:16" s="48" customFormat="1" ht="60.75" customHeight="1" x14ac:dyDescent="0.25">
      <c r="A118" s="43" t="s">
        <v>264</v>
      </c>
      <c r="B118" s="44" t="s">
        <v>281</v>
      </c>
      <c r="C118" s="46"/>
      <c r="D118" s="46"/>
      <c r="E118" s="46"/>
      <c r="F118" s="46"/>
      <c r="G118" s="47">
        <v>47</v>
      </c>
      <c r="H118" s="45">
        <v>28949</v>
      </c>
      <c r="I118" s="47">
        <v>65</v>
      </c>
      <c r="J118" s="45">
        <v>82546</v>
      </c>
      <c r="K118" s="46"/>
      <c r="L118" s="46"/>
      <c r="M118" s="46"/>
      <c r="N118" s="46"/>
      <c r="O118" s="46"/>
      <c r="P118" s="46"/>
    </row>
    <row r="119" spans="1:16" s="48" customFormat="1" ht="60.75" customHeight="1" x14ac:dyDescent="0.25">
      <c r="A119" s="43" t="s">
        <v>266</v>
      </c>
      <c r="B119" s="44" t="s">
        <v>283</v>
      </c>
      <c r="C119" s="46"/>
      <c r="D119" s="46"/>
      <c r="E119" s="46"/>
      <c r="F119" s="46"/>
      <c r="G119" s="47">
        <v>58</v>
      </c>
      <c r="H119" s="45">
        <v>34356</v>
      </c>
      <c r="I119" s="46"/>
      <c r="J119" s="46"/>
      <c r="K119" s="46"/>
      <c r="L119" s="46"/>
      <c r="M119" s="46"/>
      <c r="N119" s="46"/>
      <c r="O119" s="46"/>
      <c r="P119" s="46"/>
    </row>
    <row r="120" spans="1:16" s="48" customFormat="1" ht="60.75" customHeight="1" x14ac:dyDescent="0.25">
      <c r="A120" s="43" t="s">
        <v>268</v>
      </c>
      <c r="B120" s="44" t="s">
        <v>285</v>
      </c>
      <c r="C120" s="46"/>
      <c r="D120" s="46"/>
      <c r="E120" s="46"/>
      <c r="F120" s="46"/>
      <c r="G120" s="47">
        <v>3</v>
      </c>
      <c r="H120" s="45">
        <v>1709</v>
      </c>
      <c r="I120" s="47">
        <v>4</v>
      </c>
      <c r="J120" s="45">
        <v>4860</v>
      </c>
      <c r="K120" s="46"/>
      <c r="L120" s="46"/>
      <c r="M120" s="46"/>
      <c r="N120" s="46"/>
      <c r="O120" s="46"/>
      <c r="P120" s="46"/>
    </row>
    <row r="121" spans="1:16" s="48" customFormat="1" ht="60.75" customHeight="1" x14ac:dyDescent="0.25">
      <c r="A121" s="43" t="s">
        <v>270</v>
      </c>
      <c r="B121" s="44" t="s">
        <v>287</v>
      </c>
      <c r="C121" s="47">
        <v>35</v>
      </c>
      <c r="D121" s="45">
        <v>75246</v>
      </c>
      <c r="E121" s="46"/>
      <c r="F121" s="46"/>
      <c r="G121" s="47">
        <v>6</v>
      </c>
      <c r="H121" s="45">
        <v>3527</v>
      </c>
      <c r="I121" s="47">
        <v>14</v>
      </c>
      <c r="J121" s="45">
        <v>11695</v>
      </c>
      <c r="K121" s="47">
        <v>3</v>
      </c>
      <c r="L121" s="45">
        <v>2768</v>
      </c>
      <c r="M121" s="46"/>
      <c r="N121" s="46"/>
      <c r="O121" s="46"/>
      <c r="P121" s="46"/>
    </row>
    <row r="122" spans="1:16" s="48" customFormat="1" ht="60.75" customHeight="1" x14ac:dyDescent="0.25">
      <c r="A122" s="43" t="s">
        <v>272</v>
      </c>
      <c r="B122" s="44" t="s">
        <v>291</v>
      </c>
      <c r="C122" s="46"/>
      <c r="D122" s="46"/>
      <c r="E122" s="46"/>
      <c r="F122" s="46"/>
      <c r="G122" s="46"/>
      <c r="H122" s="46"/>
      <c r="I122" s="47">
        <v>40</v>
      </c>
      <c r="J122" s="45">
        <v>52871</v>
      </c>
      <c r="K122" s="46"/>
      <c r="L122" s="46"/>
      <c r="M122" s="46"/>
      <c r="N122" s="46"/>
      <c r="O122" s="46"/>
      <c r="P122" s="46"/>
    </row>
    <row r="123" spans="1:16" s="48" customFormat="1" ht="60.75" customHeight="1" x14ac:dyDescent="0.25">
      <c r="A123" s="43" t="s">
        <v>274</v>
      </c>
      <c r="B123" s="44" t="s">
        <v>293</v>
      </c>
      <c r="C123" s="46"/>
      <c r="D123" s="46"/>
      <c r="E123" s="46"/>
      <c r="F123" s="46"/>
      <c r="G123" s="46"/>
      <c r="H123" s="46"/>
      <c r="I123" s="47">
        <v>20</v>
      </c>
      <c r="J123" s="45">
        <v>26566</v>
      </c>
      <c r="K123" s="46"/>
      <c r="L123" s="46"/>
      <c r="M123" s="46"/>
      <c r="N123" s="46"/>
      <c r="O123" s="46"/>
      <c r="P123" s="46"/>
    </row>
    <row r="124" spans="1:16" s="48" customFormat="1" ht="60.75" customHeight="1" x14ac:dyDescent="0.25">
      <c r="A124" s="43" t="s">
        <v>276</v>
      </c>
      <c r="B124" s="44" t="s">
        <v>295</v>
      </c>
      <c r="C124" s="47">
        <v>29</v>
      </c>
      <c r="D124" s="45">
        <v>49225</v>
      </c>
      <c r="E124" s="46"/>
      <c r="F124" s="46"/>
      <c r="G124" s="47">
        <v>10</v>
      </c>
      <c r="H124" s="45">
        <v>5664</v>
      </c>
      <c r="I124" s="47">
        <v>6</v>
      </c>
      <c r="J124" s="45">
        <v>7364</v>
      </c>
      <c r="K124" s="46"/>
      <c r="L124" s="46"/>
      <c r="M124" s="46"/>
      <c r="N124" s="46"/>
      <c r="O124" s="46"/>
      <c r="P124" s="46"/>
    </row>
    <row r="125" spans="1:16" s="48" customFormat="1" ht="60.75" customHeight="1" x14ac:dyDescent="0.25">
      <c r="A125" s="43" t="s">
        <v>278</v>
      </c>
      <c r="B125" s="44" t="s">
        <v>297</v>
      </c>
      <c r="C125" s="47">
        <v>5</v>
      </c>
      <c r="D125" s="45">
        <v>23492</v>
      </c>
      <c r="E125" s="46"/>
      <c r="F125" s="46"/>
      <c r="G125" s="47">
        <v>3</v>
      </c>
      <c r="H125" s="45">
        <v>1683</v>
      </c>
      <c r="I125" s="47">
        <v>12</v>
      </c>
      <c r="J125" s="45">
        <v>15225</v>
      </c>
      <c r="K125" s="46"/>
      <c r="L125" s="46"/>
      <c r="M125" s="46"/>
      <c r="N125" s="46"/>
      <c r="O125" s="46"/>
      <c r="P125" s="46"/>
    </row>
    <row r="126" spans="1:16" s="48" customFormat="1" ht="60.75" customHeight="1" x14ac:dyDescent="0.25">
      <c r="A126" s="43" t="s">
        <v>280</v>
      </c>
      <c r="B126" s="44" t="s">
        <v>299</v>
      </c>
      <c r="C126" s="47">
        <v>11</v>
      </c>
      <c r="D126" s="45">
        <v>25335</v>
      </c>
      <c r="E126" s="46"/>
      <c r="F126" s="46"/>
      <c r="G126" s="47">
        <v>1</v>
      </c>
      <c r="H126" s="47">
        <v>561</v>
      </c>
      <c r="I126" s="47">
        <v>6</v>
      </c>
      <c r="J126" s="45">
        <v>7316</v>
      </c>
      <c r="K126" s="46"/>
      <c r="L126" s="46"/>
      <c r="M126" s="46"/>
      <c r="N126" s="46"/>
      <c r="O126" s="46"/>
      <c r="P126" s="46"/>
    </row>
    <row r="127" spans="1:16" s="48" customFormat="1" ht="60.75" customHeight="1" x14ac:dyDescent="0.25">
      <c r="A127" s="43" t="s">
        <v>282</v>
      </c>
      <c r="B127" s="44" t="s">
        <v>301</v>
      </c>
      <c r="C127" s="47">
        <v>329</v>
      </c>
      <c r="D127" s="45">
        <v>684127</v>
      </c>
      <c r="E127" s="46"/>
      <c r="F127" s="46"/>
      <c r="G127" s="47">
        <v>536</v>
      </c>
      <c r="H127" s="45">
        <v>304549</v>
      </c>
      <c r="I127" s="47">
        <v>577</v>
      </c>
      <c r="J127" s="45">
        <v>737435</v>
      </c>
      <c r="K127" s="47">
        <v>324</v>
      </c>
      <c r="L127" s="45">
        <v>185283</v>
      </c>
      <c r="M127" s="46"/>
      <c r="N127" s="46"/>
      <c r="O127" s="46"/>
      <c r="P127" s="46"/>
    </row>
    <row r="128" spans="1:16" s="48" customFormat="1" ht="60.75" customHeight="1" x14ac:dyDescent="0.25">
      <c r="A128" s="43" t="s">
        <v>284</v>
      </c>
      <c r="B128" s="44" t="s">
        <v>303</v>
      </c>
      <c r="C128" s="47">
        <v>1</v>
      </c>
      <c r="D128" s="45">
        <v>3261</v>
      </c>
      <c r="E128" s="46"/>
      <c r="F128" s="46"/>
      <c r="G128" s="47">
        <v>2</v>
      </c>
      <c r="H128" s="47">
        <v>966</v>
      </c>
      <c r="I128" s="47">
        <v>2</v>
      </c>
      <c r="J128" s="45">
        <v>2455</v>
      </c>
      <c r="K128" s="46"/>
      <c r="L128" s="46"/>
      <c r="M128" s="46"/>
      <c r="N128" s="46"/>
      <c r="O128" s="46"/>
      <c r="P128" s="46"/>
    </row>
    <row r="129" spans="1:16" s="48" customFormat="1" ht="60.75" customHeight="1" x14ac:dyDescent="0.25">
      <c r="A129" s="43" t="s">
        <v>286</v>
      </c>
      <c r="B129" s="44" t="s">
        <v>305</v>
      </c>
      <c r="C129" s="46"/>
      <c r="D129" s="46"/>
      <c r="E129" s="46"/>
      <c r="F129" s="46"/>
      <c r="G129" s="47">
        <v>54</v>
      </c>
      <c r="H129" s="45">
        <v>31087</v>
      </c>
      <c r="I129" s="47">
        <v>66</v>
      </c>
      <c r="J129" s="45">
        <v>82993</v>
      </c>
      <c r="K129" s="46"/>
      <c r="L129" s="46"/>
      <c r="M129" s="46"/>
      <c r="N129" s="46"/>
      <c r="O129" s="46"/>
      <c r="P129" s="46"/>
    </row>
    <row r="130" spans="1:16" s="48" customFormat="1" ht="60.75" customHeight="1" x14ac:dyDescent="0.25">
      <c r="A130" s="43" t="s">
        <v>288</v>
      </c>
      <c r="B130" s="44" t="s">
        <v>307</v>
      </c>
      <c r="C130" s="46"/>
      <c r="D130" s="46"/>
      <c r="E130" s="46"/>
      <c r="F130" s="46"/>
      <c r="G130" s="47">
        <v>226</v>
      </c>
      <c r="H130" s="45">
        <v>137384</v>
      </c>
      <c r="I130" s="47">
        <v>117</v>
      </c>
      <c r="J130" s="45">
        <v>121510</v>
      </c>
      <c r="K130" s="46"/>
      <c r="L130" s="46"/>
      <c r="M130" s="46"/>
      <c r="N130" s="46"/>
      <c r="O130" s="46"/>
      <c r="P130" s="46"/>
    </row>
    <row r="131" spans="1:16" s="48" customFormat="1" ht="60.75" customHeight="1" x14ac:dyDescent="0.25">
      <c r="A131" s="43" t="s">
        <v>290</v>
      </c>
      <c r="B131" s="44" t="s">
        <v>309</v>
      </c>
      <c r="C131" s="46"/>
      <c r="D131" s="46"/>
      <c r="E131" s="46"/>
      <c r="F131" s="46"/>
      <c r="G131" s="47">
        <v>129</v>
      </c>
      <c r="H131" s="45">
        <v>75148</v>
      </c>
      <c r="I131" s="47">
        <v>141</v>
      </c>
      <c r="J131" s="45">
        <v>188749</v>
      </c>
      <c r="K131" s="46"/>
      <c r="L131" s="46"/>
      <c r="M131" s="46"/>
      <c r="N131" s="46"/>
      <c r="O131" s="46"/>
      <c r="P131" s="46"/>
    </row>
    <row r="132" spans="1:16" s="48" customFormat="1" ht="60.75" customHeight="1" x14ac:dyDescent="0.25">
      <c r="A132" s="43" t="s">
        <v>292</v>
      </c>
      <c r="B132" s="44" t="s">
        <v>311</v>
      </c>
      <c r="C132" s="47">
        <v>14</v>
      </c>
      <c r="D132" s="45">
        <v>26621</v>
      </c>
      <c r="E132" s="47">
        <v>1</v>
      </c>
      <c r="F132" s="45">
        <v>5952</v>
      </c>
      <c r="G132" s="47">
        <v>18</v>
      </c>
      <c r="H132" s="45">
        <v>10579</v>
      </c>
      <c r="I132" s="47">
        <v>90</v>
      </c>
      <c r="J132" s="45">
        <v>93477</v>
      </c>
      <c r="K132" s="46"/>
      <c r="L132" s="46"/>
      <c r="M132" s="46"/>
      <c r="N132" s="46"/>
      <c r="O132" s="46"/>
      <c r="P132" s="46"/>
    </row>
    <row r="133" spans="1:16" s="48" customFormat="1" ht="60.75" customHeight="1" x14ac:dyDescent="0.25">
      <c r="A133" s="43" t="s">
        <v>294</v>
      </c>
      <c r="B133" s="44" t="s">
        <v>313</v>
      </c>
      <c r="C133" s="46"/>
      <c r="D133" s="46"/>
      <c r="E133" s="46"/>
      <c r="F133" s="46"/>
      <c r="G133" s="46"/>
      <c r="H133" s="46"/>
      <c r="I133" s="47">
        <v>4</v>
      </c>
      <c r="J133" s="45">
        <v>2456</v>
      </c>
      <c r="K133" s="46"/>
      <c r="L133" s="46"/>
      <c r="M133" s="46"/>
      <c r="N133" s="46"/>
      <c r="O133" s="46"/>
      <c r="P133" s="46"/>
    </row>
    <row r="134" spans="1:16" s="48" customFormat="1" ht="60.75" customHeight="1" x14ac:dyDescent="0.25">
      <c r="A134" s="43" t="s">
        <v>296</v>
      </c>
      <c r="B134" s="44" t="s">
        <v>317</v>
      </c>
      <c r="C134" s="47">
        <v>166</v>
      </c>
      <c r="D134" s="45">
        <v>293949</v>
      </c>
      <c r="E134" s="46"/>
      <c r="F134" s="46"/>
      <c r="G134" s="47">
        <v>8</v>
      </c>
      <c r="H134" s="45">
        <v>4974</v>
      </c>
      <c r="I134" s="47">
        <v>9</v>
      </c>
      <c r="J134" s="45">
        <v>11821</v>
      </c>
      <c r="K134" s="47">
        <v>85</v>
      </c>
      <c r="L134" s="45">
        <v>49716</v>
      </c>
      <c r="M134" s="46"/>
      <c r="N134" s="46"/>
      <c r="O134" s="46"/>
      <c r="P134" s="46"/>
    </row>
    <row r="135" spans="1:16" s="48" customFormat="1" ht="60.75" customHeight="1" x14ac:dyDescent="0.25">
      <c r="A135" s="43" t="s">
        <v>298</v>
      </c>
      <c r="B135" s="44" t="s">
        <v>319</v>
      </c>
      <c r="C135" s="47">
        <v>3</v>
      </c>
      <c r="D135" s="45">
        <v>10816</v>
      </c>
      <c r="E135" s="46"/>
      <c r="F135" s="46"/>
      <c r="G135" s="47">
        <v>2</v>
      </c>
      <c r="H135" s="45">
        <v>1122</v>
      </c>
      <c r="I135" s="47">
        <v>5</v>
      </c>
      <c r="J135" s="45">
        <v>5560</v>
      </c>
      <c r="K135" s="47">
        <v>77</v>
      </c>
      <c r="L135" s="45">
        <v>45062</v>
      </c>
      <c r="M135" s="46"/>
      <c r="N135" s="46"/>
      <c r="O135" s="46"/>
      <c r="P135" s="46"/>
    </row>
    <row r="136" spans="1:16" s="48" customFormat="1" ht="60.75" customHeight="1" x14ac:dyDescent="0.25">
      <c r="A136" s="43" t="s">
        <v>300</v>
      </c>
      <c r="B136" s="44" t="s">
        <v>321</v>
      </c>
      <c r="C136" s="46"/>
      <c r="D136" s="46"/>
      <c r="E136" s="46"/>
      <c r="F136" s="46"/>
      <c r="G136" s="47">
        <v>3</v>
      </c>
      <c r="H136" s="45">
        <v>1682</v>
      </c>
      <c r="I136" s="47">
        <v>1</v>
      </c>
      <c r="J136" s="45">
        <v>1228</v>
      </c>
      <c r="K136" s="46"/>
      <c r="L136" s="46"/>
      <c r="M136" s="46"/>
      <c r="N136" s="46"/>
      <c r="O136" s="46"/>
      <c r="P136" s="46"/>
    </row>
    <row r="137" spans="1:16" s="48" customFormat="1" ht="48.75" customHeight="1" x14ac:dyDescent="0.25">
      <c r="A137" s="43" t="s">
        <v>302</v>
      </c>
      <c r="B137" s="44" t="s">
        <v>323</v>
      </c>
      <c r="C137" s="46"/>
      <c r="D137" s="46"/>
      <c r="E137" s="46"/>
      <c r="F137" s="46"/>
      <c r="G137" s="47">
        <v>101</v>
      </c>
      <c r="H137" s="45">
        <v>58425</v>
      </c>
      <c r="I137" s="47">
        <v>1</v>
      </c>
      <c r="J137" s="45">
        <v>1446</v>
      </c>
      <c r="K137" s="46"/>
      <c r="L137" s="46"/>
      <c r="M137" s="46"/>
      <c r="N137" s="46"/>
      <c r="O137" s="46"/>
      <c r="P137" s="46"/>
    </row>
    <row r="138" spans="1:16" s="48" customFormat="1" ht="60.75" customHeight="1" x14ac:dyDescent="0.25">
      <c r="A138" s="43" t="s">
        <v>304</v>
      </c>
      <c r="B138" s="44" t="s">
        <v>325</v>
      </c>
      <c r="C138" s="46"/>
      <c r="D138" s="46"/>
      <c r="E138" s="46"/>
      <c r="F138" s="46"/>
      <c r="G138" s="47">
        <v>147</v>
      </c>
      <c r="H138" s="45">
        <v>89467</v>
      </c>
      <c r="I138" s="47">
        <v>113</v>
      </c>
      <c r="J138" s="45">
        <v>148301</v>
      </c>
      <c r="K138" s="46"/>
      <c r="L138" s="46"/>
      <c r="M138" s="46"/>
      <c r="N138" s="46"/>
      <c r="O138" s="46"/>
      <c r="P138" s="46"/>
    </row>
    <row r="139" spans="1:16" s="48" customFormat="1" ht="60.75" customHeight="1" x14ac:dyDescent="0.25">
      <c r="A139" s="43" t="s">
        <v>306</v>
      </c>
      <c r="B139" s="44" t="s">
        <v>327</v>
      </c>
      <c r="C139" s="47">
        <v>103</v>
      </c>
      <c r="D139" s="45">
        <v>111942</v>
      </c>
      <c r="E139" s="46"/>
      <c r="F139" s="46"/>
      <c r="G139" s="47">
        <v>233</v>
      </c>
      <c r="H139" s="45">
        <v>140730</v>
      </c>
      <c r="I139" s="47">
        <v>133</v>
      </c>
      <c r="J139" s="45">
        <v>154460</v>
      </c>
      <c r="K139" s="46"/>
      <c r="L139" s="46"/>
      <c r="M139" s="46"/>
      <c r="N139" s="46"/>
      <c r="O139" s="46"/>
      <c r="P139" s="46"/>
    </row>
    <row r="140" spans="1:16" s="48" customFormat="1" ht="60.75" customHeight="1" x14ac:dyDescent="0.25">
      <c r="A140" s="43" t="s">
        <v>308</v>
      </c>
      <c r="B140" s="44" t="s">
        <v>329</v>
      </c>
      <c r="C140" s="46"/>
      <c r="D140" s="46"/>
      <c r="E140" s="46"/>
      <c r="F140" s="46"/>
      <c r="G140" s="46"/>
      <c r="H140" s="46"/>
      <c r="I140" s="47">
        <v>73</v>
      </c>
      <c r="J140" s="45">
        <v>94224</v>
      </c>
      <c r="K140" s="47">
        <v>95</v>
      </c>
      <c r="L140" s="45">
        <v>54807</v>
      </c>
      <c r="M140" s="46"/>
      <c r="N140" s="46"/>
      <c r="O140" s="46"/>
      <c r="P140" s="46"/>
    </row>
    <row r="141" spans="1:16" s="48" customFormat="1" ht="120.75" customHeight="1" x14ac:dyDescent="0.25">
      <c r="A141" s="43" t="s">
        <v>310</v>
      </c>
      <c r="B141" s="44" t="s">
        <v>331</v>
      </c>
      <c r="C141" s="46"/>
      <c r="D141" s="46"/>
      <c r="E141" s="46"/>
      <c r="F141" s="46"/>
      <c r="G141" s="47">
        <v>32</v>
      </c>
      <c r="H141" s="45">
        <v>18845</v>
      </c>
      <c r="I141" s="47">
        <v>28</v>
      </c>
      <c r="J141" s="45">
        <v>34543</v>
      </c>
      <c r="K141" s="46"/>
      <c r="L141" s="46"/>
      <c r="M141" s="46"/>
      <c r="N141" s="46"/>
      <c r="O141" s="46"/>
      <c r="P141" s="46"/>
    </row>
    <row r="142" spans="1:16" s="48" customFormat="1" ht="60.75" customHeight="1" x14ac:dyDescent="0.25">
      <c r="A142" s="43" t="s">
        <v>312</v>
      </c>
      <c r="B142" s="44" t="s">
        <v>333</v>
      </c>
      <c r="C142" s="46"/>
      <c r="D142" s="46"/>
      <c r="E142" s="46"/>
      <c r="F142" s="46"/>
      <c r="G142" s="47">
        <v>107</v>
      </c>
      <c r="H142" s="45">
        <v>64881</v>
      </c>
      <c r="I142" s="47">
        <v>26</v>
      </c>
      <c r="J142" s="45">
        <v>29044</v>
      </c>
      <c r="K142" s="47">
        <v>36</v>
      </c>
      <c r="L142" s="45">
        <v>21200</v>
      </c>
      <c r="M142" s="46"/>
      <c r="N142" s="46"/>
      <c r="O142" s="46"/>
      <c r="P142" s="46"/>
    </row>
    <row r="143" spans="1:16" s="48" customFormat="1" ht="60.75" customHeight="1" x14ac:dyDescent="0.25">
      <c r="A143" s="43" t="s">
        <v>314</v>
      </c>
      <c r="B143" s="44" t="s">
        <v>335</v>
      </c>
      <c r="C143" s="46"/>
      <c r="D143" s="46"/>
      <c r="E143" s="46"/>
      <c r="F143" s="46"/>
      <c r="G143" s="47">
        <v>66</v>
      </c>
      <c r="H143" s="45">
        <v>39745</v>
      </c>
      <c r="I143" s="47">
        <v>55</v>
      </c>
      <c r="J143" s="45">
        <v>57576</v>
      </c>
      <c r="K143" s="46"/>
      <c r="L143" s="46"/>
      <c r="M143" s="46"/>
      <c r="N143" s="46"/>
      <c r="O143" s="46"/>
      <c r="P143" s="46"/>
    </row>
    <row r="144" spans="1:16" s="48" customFormat="1" ht="60.75" customHeight="1" x14ac:dyDescent="0.25">
      <c r="A144" s="43" t="s">
        <v>316</v>
      </c>
      <c r="B144" s="44" t="s">
        <v>337</v>
      </c>
      <c r="C144" s="46"/>
      <c r="D144" s="46"/>
      <c r="E144" s="46"/>
      <c r="F144" s="46"/>
      <c r="G144" s="47">
        <v>2</v>
      </c>
      <c r="H144" s="47">
        <v>580</v>
      </c>
      <c r="I144" s="46"/>
      <c r="J144" s="46"/>
      <c r="K144" s="46"/>
      <c r="L144" s="46"/>
      <c r="M144" s="46"/>
      <c r="N144" s="46"/>
      <c r="O144" s="46"/>
      <c r="P144" s="46"/>
    </row>
    <row r="145" spans="1:16" s="48" customFormat="1" ht="60.75" customHeight="1" x14ac:dyDescent="0.25">
      <c r="A145" s="43" t="s">
        <v>318</v>
      </c>
      <c r="B145" s="44" t="s">
        <v>339</v>
      </c>
      <c r="C145" s="46"/>
      <c r="D145" s="46"/>
      <c r="E145" s="46"/>
      <c r="F145" s="46"/>
      <c r="G145" s="47">
        <v>10</v>
      </c>
      <c r="H145" s="45">
        <v>6787</v>
      </c>
      <c r="I145" s="47">
        <v>8</v>
      </c>
      <c r="J145" s="45">
        <v>5204</v>
      </c>
      <c r="K145" s="46"/>
      <c r="L145" s="46"/>
      <c r="M145" s="46"/>
      <c r="N145" s="46"/>
      <c r="O145" s="46"/>
      <c r="P145" s="46"/>
    </row>
    <row r="146" spans="1:16" s="48" customFormat="1" ht="96.75" customHeight="1" x14ac:dyDescent="0.25">
      <c r="A146" s="43" t="s">
        <v>320</v>
      </c>
      <c r="B146" s="44" t="s">
        <v>345</v>
      </c>
      <c r="C146" s="46"/>
      <c r="D146" s="46"/>
      <c r="E146" s="46"/>
      <c r="F146" s="46"/>
      <c r="G146" s="46"/>
      <c r="H146" s="46"/>
      <c r="I146" s="47">
        <v>3</v>
      </c>
      <c r="J146" s="45">
        <v>4785</v>
      </c>
      <c r="K146" s="46"/>
      <c r="L146" s="46"/>
      <c r="M146" s="46"/>
      <c r="N146" s="46"/>
      <c r="O146" s="46"/>
      <c r="P146" s="46"/>
    </row>
    <row r="147" spans="1:16" s="48" customFormat="1" ht="36.75" customHeight="1" x14ac:dyDescent="0.25">
      <c r="A147" s="43" t="s">
        <v>322</v>
      </c>
      <c r="B147" s="44" t="s">
        <v>351</v>
      </c>
      <c r="C147" s="46"/>
      <c r="D147" s="46"/>
      <c r="E147" s="46"/>
      <c r="F147" s="46"/>
      <c r="G147" s="46"/>
      <c r="H147" s="46"/>
      <c r="I147" s="47">
        <v>45</v>
      </c>
      <c r="J147" s="45">
        <v>62230</v>
      </c>
      <c r="K147" s="46"/>
      <c r="L147" s="46"/>
      <c r="M147" s="46"/>
      <c r="N147" s="46"/>
      <c r="O147" s="46"/>
      <c r="P147" s="46"/>
    </row>
    <row r="148" spans="1:16" s="48" customFormat="1" ht="36.75" customHeight="1" x14ac:dyDescent="0.25">
      <c r="A148" s="43" t="s">
        <v>324</v>
      </c>
      <c r="B148" s="44" t="s">
        <v>371</v>
      </c>
      <c r="C148" s="46"/>
      <c r="D148" s="46"/>
      <c r="E148" s="46"/>
      <c r="F148" s="46"/>
      <c r="G148" s="46"/>
      <c r="H148" s="46"/>
      <c r="I148" s="46"/>
      <c r="J148" s="46"/>
      <c r="K148" s="47">
        <v>118</v>
      </c>
      <c r="L148" s="45">
        <v>174902</v>
      </c>
      <c r="M148" s="47">
        <v>159</v>
      </c>
      <c r="N148" s="45">
        <v>1378783</v>
      </c>
      <c r="O148" s="47">
        <v>78</v>
      </c>
      <c r="P148" s="45">
        <v>73710</v>
      </c>
    </row>
    <row r="149" spans="1:16" s="48" customFormat="1" ht="36.75" customHeight="1" x14ac:dyDescent="0.25">
      <c r="A149" s="43" t="s">
        <v>326</v>
      </c>
      <c r="B149" s="44" t="s">
        <v>372</v>
      </c>
      <c r="C149" s="47">
        <v>151</v>
      </c>
      <c r="D149" s="45">
        <v>486374</v>
      </c>
      <c r="E149" s="47">
        <v>244</v>
      </c>
      <c r="F149" s="45">
        <v>796006</v>
      </c>
      <c r="G149" s="46"/>
      <c r="H149" s="46"/>
      <c r="I149" s="46"/>
      <c r="J149" s="46"/>
      <c r="K149" s="46"/>
      <c r="L149" s="46"/>
      <c r="M149" s="46"/>
      <c r="N149" s="46"/>
      <c r="O149" s="46"/>
      <c r="P149" s="46"/>
    </row>
    <row r="150" spans="1:16" s="48" customFormat="1" ht="24.75" customHeight="1" x14ac:dyDescent="0.25">
      <c r="A150" s="43" t="s">
        <v>328</v>
      </c>
      <c r="B150" s="44" t="s">
        <v>357</v>
      </c>
      <c r="C150" s="47">
        <v>279</v>
      </c>
      <c r="D150" s="45">
        <v>303220</v>
      </c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</row>
    <row r="151" spans="1:16" s="48" customFormat="1" ht="72.75" customHeight="1" x14ac:dyDescent="0.25">
      <c r="A151" s="43" t="s">
        <v>330</v>
      </c>
      <c r="B151" s="44" t="s">
        <v>373</v>
      </c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5">
        <v>3589</v>
      </c>
      <c r="P151" s="45">
        <v>3020098</v>
      </c>
    </row>
    <row r="152" spans="1:16" s="48" customFormat="1" ht="14.25" customHeight="1" x14ac:dyDescent="0.25">
      <c r="A152" s="139" t="s">
        <v>358</v>
      </c>
      <c r="B152" s="139"/>
      <c r="C152" s="45">
        <v>6141</v>
      </c>
      <c r="D152" s="45">
        <v>13384959</v>
      </c>
      <c r="E152" s="45">
        <v>2092</v>
      </c>
      <c r="F152" s="45">
        <v>7013617</v>
      </c>
      <c r="G152" s="45">
        <v>7227</v>
      </c>
      <c r="H152" s="45">
        <v>4218444</v>
      </c>
      <c r="I152" s="45">
        <v>6635</v>
      </c>
      <c r="J152" s="45">
        <v>7910231</v>
      </c>
      <c r="K152" s="45">
        <v>5094</v>
      </c>
      <c r="L152" s="45">
        <v>3205054</v>
      </c>
      <c r="M152" s="47">
        <v>159</v>
      </c>
      <c r="N152" s="45">
        <v>1378783</v>
      </c>
      <c r="O152" s="45">
        <v>30637</v>
      </c>
      <c r="P152" s="45">
        <v>27445749</v>
      </c>
    </row>
    <row r="153" spans="1:16" ht="44.25" customHeight="1" x14ac:dyDescent="0.25">
      <c r="K153" s="188"/>
      <c r="L153" s="189" t="s">
        <v>436</v>
      </c>
      <c r="M153" s="189"/>
      <c r="N153" s="189"/>
      <c r="O153" s="189"/>
      <c r="P153" s="189"/>
    </row>
    <row r="154" spans="1:16" ht="36" customHeight="1" x14ac:dyDescent="0.25">
      <c r="B154" s="135" t="s">
        <v>362</v>
      </c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</row>
    <row r="155" spans="1:16" ht="15.75" customHeight="1" x14ac:dyDescent="0.25">
      <c r="B155" s="130" t="s">
        <v>360</v>
      </c>
      <c r="C155" s="130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</row>
    <row r="156" spans="1:16" ht="12.75" customHeight="1" x14ac:dyDescent="0.25"/>
    <row r="157" spans="1:16" ht="37.5" customHeight="1" x14ac:dyDescent="0.25">
      <c r="A157" s="140" t="s">
        <v>176</v>
      </c>
      <c r="B157" s="140" t="s">
        <v>177</v>
      </c>
      <c r="C157" s="144" t="s">
        <v>363</v>
      </c>
      <c r="D157" s="144"/>
      <c r="E157" s="145" t="s">
        <v>364</v>
      </c>
      <c r="F157" s="145"/>
      <c r="G157" s="145" t="s">
        <v>365</v>
      </c>
      <c r="H157" s="145"/>
      <c r="I157" s="145" t="s">
        <v>366</v>
      </c>
      <c r="J157" s="145"/>
      <c r="K157" s="144" t="s">
        <v>367</v>
      </c>
      <c r="L157" s="144"/>
      <c r="M157" s="145" t="s">
        <v>368</v>
      </c>
      <c r="N157" s="145"/>
      <c r="O157" s="145" t="s">
        <v>369</v>
      </c>
      <c r="P157" s="145"/>
    </row>
    <row r="158" spans="1:16" ht="15" customHeight="1" x14ac:dyDescent="0.25">
      <c r="A158" s="141"/>
      <c r="B158" s="141"/>
      <c r="C158" s="125" t="s">
        <v>370</v>
      </c>
      <c r="D158" s="49" t="s">
        <v>189</v>
      </c>
      <c r="E158" s="125" t="s">
        <v>370</v>
      </c>
      <c r="F158" s="49" t="s">
        <v>189</v>
      </c>
      <c r="G158" s="125" t="s">
        <v>370</v>
      </c>
      <c r="H158" s="49" t="s">
        <v>189</v>
      </c>
      <c r="I158" s="125" t="s">
        <v>370</v>
      </c>
      <c r="J158" s="49" t="s">
        <v>189</v>
      </c>
      <c r="K158" s="125" t="s">
        <v>370</v>
      </c>
      <c r="L158" s="50" t="s">
        <v>193</v>
      </c>
      <c r="M158" s="125" t="s">
        <v>370</v>
      </c>
      <c r="N158" s="50" t="s">
        <v>193</v>
      </c>
      <c r="O158" s="125" t="s">
        <v>370</v>
      </c>
      <c r="P158" s="50" t="s">
        <v>193</v>
      </c>
    </row>
    <row r="159" spans="1:16" s="48" customFormat="1" ht="60.75" customHeight="1" x14ac:dyDescent="0.25">
      <c r="A159" s="43" t="s">
        <v>194</v>
      </c>
      <c r="B159" s="44" t="s">
        <v>195</v>
      </c>
      <c r="C159" s="47">
        <v>172</v>
      </c>
      <c r="D159" s="45">
        <v>356222</v>
      </c>
      <c r="E159" s="47">
        <v>182</v>
      </c>
      <c r="F159" s="45">
        <v>703203</v>
      </c>
      <c r="G159" s="47">
        <v>784</v>
      </c>
      <c r="H159" s="45">
        <v>467197</v>
      </c>
      <c r="I159" s="47">
        <v>250</v>
      </c>
      <c r="J159" s="45">
        <v>358887</v>
      </c>
      <c r="K159" s="47">
        <v>432</v>
      </c>
      <c r="L159" s="45">
        <v>254269</v>
      </c>
      <c r="M159" s="46"/>
      <c r="N159" s="46"/>
      <c r="O159" s="46"/>
      <c r="P159" s="46"/>
    </row>
    <row r="160" spans="1:16" s="48" customFormat="1" ht="72.75" customHeight="1" x14ac:dyDescent="0.25">
      <c r="A160" s="43" t="s">
        <v>196</v>
      </c>
      <c r="B160" s="44" t="s">
        <v>197</v>
      </c>
      <c r="C160" s="47">
        <v>69</v>
      </c>
      <c r="D160" s="45">
        <v>187917</v>
      </c>
      <c r="E160" s="47">
        <v>221</v>
      </c>
      <c r="F160" s="45">
        <v>876523</v>
      </c>
      <c r="G160" s="47">
        <v>47</v>
      </c>
      <c r="H160" s="45">
        <v>27811</v>
      </c>
      <c r="I160" s="47">
        <v>64</v>
      </c>
      <c r="J160" s="45">
        <v>91879</v>
      </c>
      <c r="K160" s="47">
        <v>521</v>
      </c>
      <c r="L160" s="45">
        <v>266785</v>
      </c>
      <c r="M160" s="46"/>
      <c r="N160" s="46"/>
      <c r="O160" s="46"/>
      <c r="P160" s="46"/>
    </row>
    <row r="161" spans="1:16" s="48" customFormat="1" ht="60.75" customHeight="1" x14ac:dyDescent="0.25">
      <c r="A161" s="43" t="s">
        <v>198</v>
      </c>
      <c r="B161" s="44" t="s">
        <v>199</v>
      </c>
      <c r="C161" s="47">
        <v>30</v>
      </c>
      <c r="D161" s="45">
        <v>32605</v>
      </c>
      <c r="E161" s="46"/>
      <c r="F161" s="46"/>
      <c r="G161" s="47">
        <v>238</v>
      </c>
      <c r="H161" s="45">
        <v>135686</v>
      </c>
      <c r="I161" s="47">
        <v>109</v>
      </c>
      <c r="J161" s="45">
        <v>134277</v>
      </c>
      <c r="K161" s="46"/>
      <c r="L161" s="46"/>
      <c r="M161" s="46"/>
      <c r="N161" s="46"/>
      <c r="O161" s="46"/>
      <c r="P161" s="46"/>
    </row>
    <row r="162" spans="1:16" s="48" customFormat="1" ht="84.75" customHeight="1" x14ac:dyDescent="0.25">
      <c r="A162" s="43" t="s">
        <v>200</v>
      </c>
      <c r="B162" s="44" t="s">
        <v>203</v>
      </c>
      <c r="C162" s="47">
        <v>354</v>
      </c>
      <c r="D162" s="45">
        <v>1180129</v>
      </c>
      <c r="E162" s="47">
        <v>234</v>
      </c>
      <c r="F162" s="45">
        <v>720982</v>
      </c>
      <c r="G162" s="47">
        <v>60</v>
      </c>
      <c r="H162" s="45">
        <v>34844</v>
      </c>
      <c r="I162" s="47">
        <v>112</v>
      </c>
      <c r="J162" s="45">
        <v>155093</v>
      </c>
      <c r="K162" s="47">
        <v>781</v>
      </c>
      <c r="L162" s="45">
        <v>565067</v>
      </c>
      <c r="M162" s="46"/>
      <c r="N162" s="46"/>
      <c r="O162" s="46"/>
      <c r="P162" s="46"/>
    </row>
    <row r="163" spans="1:16" s="48" customFormat="1" ht="60.75" customHeight="1" x14ac:dyDescent="0.25">
      <c r="A163" s="43" t="s">
        <v>202</v>
      </c>
      <c r="B163" s="44" t="s">
        <v>205</v>
      </c>
      <c r="C163" s="47">
        <v>43</v>
      </c>
      <c r="D163" s="45">
        <v>248025</v>
      </c>
      <c r="E163" s="47">
        <v>172</v>
      </c>
      <c r="F163" s="45">
        <v>649671</v>
      </c>
      <c r="G163" s="46"/>
      <c r="H163" s="46"/>
      <c r="I163" s="47">
        <v>199</v>
      </c>
      <c r="J163" s="45">
        <v>295691</v>
      </c>
      <c r="K163" s="47">
        <v>2</v>
      </c>
      <c r="L163" s="45">
        <v>4982</v>
      </c>
      <c r="M163" s="46"/>
      <c r="N163" s="46"/>
      <c r="O163" s="46"/>
      <c r="P163" s="46"/>
    </row>
    <row r="164" spans="1:16" s="48" customFormat="1" ht="144.75" customHeight="1" x14ac:dyDescent="0.25">
      <c r="A164" s="43" t="s">
        <v>204</v>
      </c>
      <c r="B164" s="44" t="s">
        <v>209</v>
      </c>
      <c r="C164" s="46"/>
      <c r="D164" s="46"/>
      <c r="E164" s="46"/>
      <c r="F164" s="46"/>
      <c r="G164" s="47">
        <v>18</v>
      </c>
      <c r="H164" s="45">
        <v>11189</v>
      </c>
      <c r="I164" s="46"/>
      <c r="J164" s="46"/>
      <c r="K164" s="47">
        <v>11</v>
      </c>
      <c r="L164" s="45">
        <v>7860</v>
      </c>
      <c r="M164" s="46"/>
      <c r="N164" s="46"/>
      <c r="O164" s="45">
        <v>1196</v>
      </c>
      <c r="P164" s="45">
        <v>1025229</v>
      </c>
    </row>
    <row r="165" spans="1:16" s="48" customFormat="1" ht="72.75" customHeight="1" x14ac:dyDescent="0.25">
      <c r="A165" s="43" t="s">
        <v>206</v>
      </c>
      <c r="B165" s="44" t="s">
        <v>213</v>
      </c>
      <c r="C165" s="47">
        <v>187</v>
      </c>
      <c r="D165" s="45">
        <v>204321</v>
      </c>
      <c r="E165" s="47">
        <v>149</v>
      </c>
      <c r="F165" s="45">
        <v>583521</v>
      </c>
      <c r="G165" s="47">
        <v>76</v>
      </c>
      <c r="H165" s="45">
        <v>50894</v>
      </c>
      <c r="I165" s="47">
        <v>79</v>
      </c>
      <c r="J165" s="45">
        <v>95553</v>
      </c>
      <c r="K165" s="47">
        <v>708</v>
      </c>
      <c r="L165" s="45">
        <v>406239</v>
      </c>
      <c r="M165" s="46"/>
      <c r="N165" s="46"/>
      <c r="O165" s="46"/>
      <c r="P165" s="46"/>
    </row>
    <row r="166" spans="1:16" s="48" customFormat="1" ht="72.75" customHeight="1" x14ac:dyDescent="0.25">
      <c r="A166" s="43" t="s">
        <v>208</v>
      </c>
      <c r="B166" s="44" t="s">
        <v>215</v>
      </c>
      <c r="C166" s="46"/>
      <c r="D166" s="46"/>
      <c r="E166" s="46"/>
      <c r="F166" s="46"/>
      <c r="G166" s="47">
        <v>25</v>
      </c>
      <c r="H166" s="45">
        <v>14116</v>
      </c>
      <c r="I166" s="46"/>
      <c r="J166" s="46"/>
      <c r="K166" s="46"/>
      <c r="L166" s="46"/>
      <c r="M166" s="46"/>
      <c r="N166" s="46"/>
      <c r="O166" s="46"/>
      <c r="P166" s="46"/>
    </row>
    <row r="167" spans="1:16" s="48" customFormat="1" ht="72.75" customHeight="1" x14ac:dyDescent="0.25">
      <c r="A167" s="43" t="s">
        <v>210</v>
      </c>
      <c r="B167" s="44" t="s">
        <v>217</v>
      </c>
      <c r="C167" s="47">
        <v>83</v>
      </c>
      <c r="D167" s="45">
        <v>185845</v>
      </c>
      <c r="E167" s="46"/>
      <c r="F167" s="46"/>
      <c r="G167" s="47">
        <v>215</v>
      </c>
      <c r="H167" s="45">
        <v>125404</v>
      </c>
      <c r="I167" s="47">
        <v>242</v>
      </c>
      <c r="J167" s="45">
        <v>235931</v>
      </c>
      <c r="K167" s="46"/>
      <c r="L167" s="46"/>
      <c r="M167" s="46"/>
      <c r="N167" s="46"/>
      <c r="O167" s="45">
        <v>5510</v>
      </c>
      <c r="P167" s="45">
        <v>4891528</v>
      </c>
    </row>
    <row r="168" spans="1:16" s="48" customFormat="1" ht="72.75" customHeight="1" x14ac:dyDescent="0.25">
      <c r="A168" s="43" t="s">
        <v>212</v>
      </c>
      <c r="B168" s="44" t="s">
        <v>221</v>
      </c>
      <c r="C168" s="47">
        <v>55</v>
      </c>
      <c r="D168" s="45">
        <v>113002</v>
      </c>
      <c r="E168" s="46"/>
      <c r="F168" s="46"/>
      <c r="G168" s="47">
        <v>27</v>
      </c>
      <c r="H168" s="45">
        <v>15299</v>
      </c>
      <c r="I168" s="47">
        <v>41</v>
      </c>
      <c r="J168" s="45">
        <v>54283</v>
      </c>
      <c r="K168" s="46"/>
      <c r="L168" s="46"/>
      <c r="M168" s="46"/>
      <c r="N168" s="46"/>
      <c r="O168" s="47">
        <v>282</v>
      </c>
      <c r="P168" s="45">
        <v>238224</v>
      </c>
    </row>
    <row r="169" spans="1:16" s="48" customFormat="1" ht="72.75" customHeight="1" x14ac:dyDescent="0.25">
      <c r="A169" s="43" t="s">
        <v>214</v>
      </c>
      <c r="B169" s="44" t="s">
        <v>223</v>
      </c>
      <c r="C169" s="46"/>
      <c r="D169" s="46"/>
      <c r="E169" s="46"/>
      <c r="F169" s="46"/>
      <c r="G169" s="47">
        <v>359</v>
      </c>
      <c r="H169" s="45">
        <v>73549</v>
      </c>
      <c r="I169" s="47">
        <v>246</v>
      </c>
      <c r="J169" s="45">
        <v>113384</v>
      </c>
      <c r="K169" s="46"/>
      <c r="L169" s="46"/>
      <c r="M169" s="46"/>
      <c r="N169" s="46"/>
      <c r="O169" s="46"/>
      <c r="P169" s="46"/>
    </row>
    <row r="170" spans="1:16" s="48" customFormat="1" ht="72.75" customHeight="1" x14ac:dyDescent="0.25">
      <c r="A170" s="43" t="s">
        <v>216</v>
      </c>
      <c r="B170" s="44" t="s">
        <v>225</v>
      </c>
      <c r="C170" s="47">
        <v>232</v>
      </c>
      <c r="D170" s="45">
        <v>490152</v>
      </c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5">
        <v>1667</v>
      </c>
      <c r="P170" s="45">
        <v>1516987</v>
      </c>
    </row>
    <row r="171" spans="1:16" s="48" customFormat="1" ht="72.75" customHeight="1" x14ac:dyDescent="0.25">
      <c r="A171" s="43" t="s">
        <v>218</v>
      </c>
      <c r="B171" s="44" t="s">
        <v>227</v>
      </c>
      <c r="C171" s="46"/>
      <c r="D171" s="46"/>
      <c r="E171" s="47">
        <v>114</v>
      </c>
      <c r="F171" s="45">
        <v>256258</v>
      </c>
      <c r="G171" s="47">
        <v>260</v>
      </c>
      <c r="H171" s="45">
        <v>145919</v>
      </c>
      <c r="I171" s="47">
        <v>57</v>
      </c>
      <c r="J171" s="45">
        <v>177787</v>
      </c>
      <c r="K171" s="46"/>
      <c r="L171" s="46"/>
      <c r="M171" s="46"/>
      <c r="N171" s="46"/>
      <c r="O171" s="46"/>
      <c r="P171" s="46"/>
    </row>
    <row r="172" spans="1:16" s="48" customFormat="1" ht="72.75" customHeight="1" x14ac:dyDescent="0.25">
      <c r="A172" s="43" t="s">
        <v>220</v>
      </c>
      <c r="B172" s="44" t="s">
        <v>229</v>
      </c>
      <c r="C172" s="46"/>
      <c r="D172" s="46"/>
      <c r="E172" s="46"/>
      <c r="F172" s="46"/>
      <c r="G172" s="47">
        <v>2</v>
      </c>
      <c r="H172" s="45">
        <v>1122</v>
      </c>
      <c r="I172" s="46"/>
      <c r="J172" s="46"/>
      <c r="K172" s="46"/>
      <c r="L172" s="46"/>
      <c r="M172" s="46"/>
      <c r="N172" s="46"/>
      <c r="O172" s="46"/>
      <c r="P172" s="46"/>
    </row>
    <row r="173" spans="1:16" s="48" customFormat="1" ht="84.75" customHeight="1" x14ac:dyDescent="0.25">
      <c r="A173" s="43" t="s">
        <v>222</v>
      </c>
      <c r="B173" s="44" t="s">
        <v>231</v>
      </c>
      <c r="C173" s="47">
        <v>108</v>
      </c>
      <c r="D173" s="45">
        <v>245481</v>
      </c>
      <c r="E173" s="46"/>
      <c r="F173" s="46"/>
      <c r="G173" s="47">
        <v>116</v>
      </c>
      <c r="H173" s="45">
        <v>72995</v>
      </c>
      <c r="I173" s="47">
        <v>129</v>
      </c>
      <c r="J173" s="45">
        <v>165041</v>
      </c>
      <c r="K173" s="46"/>
      <c r="L173" s="46"/>
      <c r="M173" s="46"/>
      <c r="N173" s="46"/>
      <c r="O173" s="46"/>
      <c r="P173" s="46"/>
    </row>
    <row r="174" spans="1:16" s="48" customFormat="1" ht="60.75" customHeight="1" x14ac:dyDescent="0.25">
      <c r="A174" s="43" t="s">
        <v>224</v>
      </c>
      <c r="B174" s="44" t="s">
        <v>239</v>
      </c>
      <c r="C174" s="46"/>
      <c r="D174" s="46"/>
      <c r="E174" s="46"/>
      <c r="F174" s="46"/>
      <c r="G174" s="47">
        <v>3</v>
      </c>
      <c r="H174" s="45">
        <v>1682</v>
      </c>
      <c r="I174" s="47">
        <v>133</v>
      </c>
      <c r="J174" s="45">
        <v>199502</v>
      </c>
      <c r="K174" s="46"/>
      <c r="L174" s="46"/>
      <c r="M174" s="46"/>
      <c r="N174" s="46"/>
      <c r="O174" s="46"/>
      <c r="P174" s="46"/>
    </row>
    <row r="175" spans="1:16" s="48" customFormat="1" ht="60.75" customHeight="1" x14ac:dyDescent="0.25">
      <c r="A175" s="43" t="s">
        <v>226</v>
      </c>
      <c r="B175" s="44" t="s">
        <v>241</v>
      </c>
      <c r="C175" s="47">
        <v>60</v>
      </c>
      <c r="D175" s="45">
        <v>72803</v>
      </c>
      <c r="E175" s="46"/>
      <c r="F175" s="46"/>
      <c r="G175" s="47">
        <v>22</v>
      </c>
      <c r="H175" s="45">
        <v>13473</v>
      </c>
      <c r="I175" s="47">
        <v>50</v>
      </c>
      <c r="J175" s="45">
        <v>50213</v>
      </c>
      <c r="K175" s="47">
        <v>722</v>
      </c>
      <c r="L175" s="45">
        <v>426137</v>
      </c>
      <c r="M175" s="46"/>
      <c r="N175" s="46"/>
      <c r="O175" s="46"/>
      <c r="P175" s="46"/>
    </row>
    <row r="176" spans="1:16" s="48" customFormat="1" ht="60.75" customHeight="1" x14ac:dyDescent="0.25">
      <c r="A176" s="43" t="s">
        <v>228</v>
      </c>
      <c r="B176" s="44" t="s">
        <v>243</v>
      </c>
      <c r="C176" s="46"/>
      <c r="D176" s="46"/>
      <c r="E176" s="46"/>
      <c r="F176" s="46"/>
      <c r="G176" s="47">
        <v>26</v>
      </c>
      <c r="H176" s="45">
        <v>14577</v>
      </c>
      <c r="I176" s="47">
        <v>31</v>
      </c>
      <c r="J176" s="45">
        <v>31329</v>
      </c>
      <c r="K176" s="46"/>
      <c r="L176" s="46"/>
      <c r="M176" s="46"/>
      <c r="N176" s="46"/>
      <c r="O176" s="46"/>
      <c r="P176" s="46"/>
    </row>
    <row r="177" spans="1:16" s="48" customFormat="1" ht="60.75" customHeight="1" x14ac:dyDescent="0.25">
      <c r="A177" s="43" t="s">
        <v>230</v>
      </c>
      <c r="B177" s="44" t="s">
        <v>245</v>
      </c>
      <c r="C177" s="47">
        <v>30</v>
      </c>
      <c r="D177" s="45">
        <v>129841</v>
      </c>
      <c r="E177" s="47">
        <v>169</v>
      </c>
      <c r="F177" s="45">
        <v>626534</v>
      </c>
      <c r="G177" s="47">
        <v>26</v>
      </c>
      <c r="H177" s="45">
        <v>15715</v>
      </c>
      <c r="I177" s="47">
        <v>94</v>
      </c>
      <c r="J177" s="45">
        <v>80098</v>
      </c>
      <c r="K177" s="46"/>
      <c r="L177" s="46"/>
      <c r="M177" s="46"/>
      <c r="N177" s="46"/>
      <c r="O177" s="46"/>
      <c r="P177" s="46"/>
    </row>
    <row r="178" spans="1:16" s="48" customFormat="1" ht="60.75" customHeight="1" x14ac:dyDescent="0.25">
      <c r="A178" s="43" t="s">
        <v>232</v>
      </c>
      <c r="B178" s="44" t="s">
        <v>247</v>
      </c>
      <c r="C178" s="46"/>
      <c r="D178" s="46"/>
      <c r="E178" s="46"/>
      <c r="F178" s="46"/>
      <c r="G178" s="47">
        <v>19</v>
      </c>
      <c r="H178" s="45">
        <v>10706</v>
      </c>
      <c r="I178" s="47">
        <v>37</v>
      </c>
      <c r="J178" s="45">
        <v>41722</v>
      </c>
      <c r="K178" s="46"/>
      <c r="L178" s="46"/>
      <c r="M178" s="46"/>
      <c r="N178" s="46"/>
      <c r="O178" s="47">
        <v>488</v>
      </c>
      <c r="P178" s="45">
        <v>461160</v>
      </c>
    </row>
    <row r="179" spans="1:16" s="48" customFormat="1" ht="72.75" customHeight="1" x14ac:dyDescent="0.25">
      <c r="A179" s="43" t="s">
        <v>234</v>
      </c>
      <c r="B179" s="44" t="s">
        <v>251</v>
      </c>
      <c r="C179" s="47">
        <v>21</v>
      </c>
      <c r="D179" s="45">
        <v>43996</v>
      </c>
      <c r="E179" s="46"/>
      <c r="F179" s="46"/>
      <c r="G179" s="47">
        <v>12</v>
      </c>
      <c r="H179" s="45">
        <v>7541</v>
      </c>
      <c r="I179" s="47">
        <v>22</v>
      </c>
      <c r="J179" s="45">
        <v>21561</v>
      </c>
      <c r="K179" s="47">
        <v>166</v>
      </c>
      <c r="L179" s="45">
        <v>97994</v>
      </c>
      <c r="M179" s="46"/>
      <c r="N179" s="46"/>
      <c r="O179" s="46"/>
      <c r="P179" s="46"/>
    </row>
    <row r="180" spans="1:16" s="48" customFormat="1" ht="60.75" customHeight="1" x14ac:dyDescent="0.25">
      <c r="A180" s="43" t="s">
        <v>236</v>
      </c>
      <c r="B180" s="44" t="s">
        <v>253</v>
      </c>
      <c r="C180" s="46"/>
      <c r="D180" s="46"/>
      <c r="E180" s="46"/>
      <c r="F180" s="46"/>
      <c r="G180" s="47">
        <v>1</v>
      </c>
      <c r="H180" s="47">
        <v>561</v>
      </c>
      <c r="I180" s="47">
        <v>42</v>
      </c>
      <c r="J180" s="45">
        <v>54934</v>
      </c>
      <c r="K180" s="46"/>
      <c r="L180" s="46"/>
      <c r="M180" s="46"/>
      <c r="N180" s="46"/>
      <c r="O180" s="46"/>
      <c r="P180" s="46"/>
    </row>
    <row r="181" spans="1:16" s="48" customFormat="1" ht="60.75" customHeight="1" x14ac:dyDescent="0.25">
      <c r="A181" s="43" t="s">
        <v>238</v>
      </c>
      <c r="B181" s="44" t="s">
        <v>255</v>
      </c>
      <c r="C181" s="46"/>
      <c r="D181" s="46"/>
      <c r="E181" s="46"/>
      <c r="F181" s="46"/>
      <c r="G181" s="47">
        <v>120</v>
      </c>
      <c r="H181" s="45">
        <v>76124</v>
      </c>
      <c r="I181" s="46"/>
      <c r="J181" s="46"/>
      <c r="K181" s="46"/>
      <c r="L181" s="46"/>
      <c r="M181" s="46"/>
      <c r="N181" s="46"/>
      <c r="O181" s="46"/>
      <c r="P181" s="46"/>
    </row>
    <row r="182" spans="1:16" s="48" customFormat="1" ht="60.75" customHeight="1" x14ac:dyDescent="0.25">
      <c r="A182" s="43" t="s">
        <v>240</v>
      </c>
      <c r="B182" s="44" t="s">
        <v>257</v>
      </c>
      <c r="C182" s="46"/>
      <c r="D182" s="46"/>
      <c r="E182" s="46"/>
      <c r="F182" s="46"/>
      <c r="G182" s="47">
        <v>298</v>
      </c>
      <c r="H182" s="45">
        <v>170870</v>
      </c>
      <c r="I182" s="47">
        <v>698</v>
      </c>
      <c r="J182" s="45">
        <v>825035</v>
      </c>
      <c r="K182" s="47">
        <v>526</v>
      </c>
      <c r="L182" s="45">
        <v>322560</v>
      </c>
      <c r="M182" s="46"/>
      <c r="N182" s="46"/>
      <c r="O182" s="46"/>
      <c r="P182" s="46"/>
    </row>
    <row r="183" spans="1:16" s="48" customFormat="1" ht="60.75" customHeight="1" x14ac:dyDescent="0.25">
      <c r="A183" s="43" t="s">
        <v>242</v>
      </c>
      <c r="B183" s="44" t="s">
        <v>259</v>
      </c>
      <c r="C183" s="45">
        <v>1019</v>
      </c>
      <c r="D183" s="45">
        <v>1786948</v>
      </c>
      <c r="E183" s="46"/>
      <c r="F183" s="46"/>
      <c r="G183" s="47">
        <v>562</v>
      </c>
      <c r="H183" s="45">
        <v>335534</v>
      </c>
      <c r="I183" s="47">
        <v>447</v>
      </c>
      <c r="J183" s="45">
        <v>479347</v>
      </c>
      <c r="K183" s="46"/>
      <c r="L183" s="46"/>
      <c r="M183" s="46"/>
      <c r="N183" s="46"/>
      <c r="O183" s="46"/>
      <c r="P183" s="46"/>
    </row>
    <row r="184" spans="1:16" s="48" customFormat="1" ht="72.75" customHeight="1" x14ac:dyDescent="0.25">
      <c r="A184" s="43" t="s">
        <v>244</v>
      </c>
      <c r="B184" s="44" t="s">
        <v>261</v>
      </c>
      <c r="C184" s="45">
        <v>1377</v>
      </c>
      <c r="D184" s="45">
        <v>3419630</v>
      </c>
      <c r="E184" s="47">
        <v>876</v>
      </c>
      <c r="F184" s="45">
        <v>2101096</v>
      </c>
      <c r="G184" s="45">
        <v>1477</v>
      </c>
      <c r="H184" s="45">
        <v>875619</v>
      </c>
      <c r="I184" s="45">
        <v>1615</v>
      </c>
      <c r="J184" s="45">
        <v>2289150</v>
      </c>
      <c r="K184" s="45">
        <v>1955</v>
      </c>
      <c r="L184" s="45">
        <v>1192626</v>
      </c>
      <c r="M184" s="46"/>
      <c r="N184" s="46"/>
      <c r="O184" s="46"/>
      <c r="P184" s="46"/>
    </row>
    <row r="185" spans="1:16" s="48" customFormat="1" ht="60.75" customHeight="1" x14ac:dyDescent="0.25">
      <c r="A185" s="43" t="s">
        <v>246</v>
      </c>
      <c r="B185" s="44" t="s">
        <v>263</v>
      </c>
      <c r="C185" s="47">
        <v>941</v>
      </c>
      <c r="D185" s="45">
        <v>1780042</v>
      </c>
      <c r="E185" s="46"/>
      <c r="F185" s="46"/>
      <c r="G185" s="47">
        <v>397</v>
      </c>
      <c r="H185" s="45">
        <v>231335</v>
      </c>
      <c r="I185" s="47">
        <v>404</v>
      </c>
      <c r="J185" s="45">
        <v>465139</v>
      </c>
      <c r="K185" s="46"/>
      <c r="L185" s="46"/>
      <c r="M185" s="46"/>
      <c r="N185" s="46"/>
      <c r="O185" s="46"/>
      <c r="P185" s="46"/>
    </row>
    <row r="186" spans="1:16" s="48" customFormat="1" ht="60.75" customHeight="1" x14ac:dyDescent="0.25">
      <c r="A186" s="43" t="s">
        <v>248</v>
      </c>
      <c r="B186" s="44" t="s">
        <v>265</v>
      </c>
      <c r="C186" s="46"/>
      <c r="D186" s="46"/>
      <c r="E186" s="46"/>
      <c r="F186" s="46"/>
      <c r="G186" s="46"/>
      <c r="H186" s="46"/>
      <c r="I186" s="47">
        <v>38</v>
      </c>
      <c r="J186" s="45">
        <v>46384</v>
      </c>
      <c r="K186" s="46"/>
      <c r="L186" s="46"/>
      <c r="M186" s="46"/>
      <c r="N186" s="46"/>
      <c r="O186" s="46"/>
      <c r="P186" s="46"/>
    </row>
    <row r="187" spans="1:16" s="48" customFormat="1" ht="60.75" customHeight="1" x14ac:dyDescent="0.25">
      <c r="A187" s="43" t="s">
        <v>250</v>
      </c>
      <c r="B187" s="44" t="s">
        <v>267</v>
      </c>
      <c r="C187" s="46"/>
      <c r="D187" s="46"/>
      <c r="E187" s="46"/>
      <c r="F187" s="46"/>
      <c r="G187" s="46"/>
      <c r="H187" s="46"/>
      <c r="I187" s="47">
        <v>10</v>
      </c>
      <c r="J187" s="45">
        <v>12344</v>
      </c>
      <c r="K187" s="47">
        <v>37</v>
      </c>
      <c r="L187" s="45">
        <v>21947</v>
      </c>
      <c r="M187" s="46"/>
      <c r="N187" s="46"/>
      <c r="O187" s="46"/>
      <c r="P187" s="46"/>
    </row>
    <row r="188" spans="1:16" s="48" customFormat="1" ht="60.75" customHeight="1" x14ac:dyDescent="0.25">
      <c r="A188" s="43" t="s">
        <v>252</v>
      </c>
      <c r="B188" s="44" t="s">
        <v>269</v>
      </c>
      <c r="C188" s="46"/>
      <c r="D188" s="46"/>
      <c r="E188" s="46"/>
      <c r="F188" s="46"/>
      <c r="G188" s="47">
        <v>62</v>
      </c>
      <c r="H188" s="45">
        <v>39893</v>
      </c>
      <c r="I188" s="46"/>
      <c r="J188" s="46"/>
      <c r="K188" s="46"/>
      <c r="L188" s="46"/>
      <c r="M188" s="46"/>
      <c r="N188" s="46"/>
      <c r="O188" s="46"/>
      <c r="P188" s="46"/>
    </row>
    <row r="189" spans="1:16" s="48" customFormat="1" ht="60.75" customHeight="1" x14ac:dyDescent="0.25">
      <c r="A189" s="43" t="s">
        <v>254</v>
      </c>
      <c r="B189" s="44" t="s">
        <v>271</v>
      </c>
      <c r="C189" s="46"/>
      <c r="D189" s="46"/>
      <c r="E189" s="46"/>
      <c r="F189" s="46"/>
      <c r="G189" s="46"/>
      <c r="H189" s="46"/>
      <c r="I189" s="47">
        <v>134</v>
      </c>
      <c r="J189" s="45">
        <v>163820</v>
      </c>
      <c r="K189" s="46"/>
      <c r="L189" s="46"/>
      <c r="M189" s="46"/>
      <c r="N189" s="46"/>
      <c r="O189" s="46"/>
      <c r="P189" s="46"/>
    </row>
    <row r="190" spans="1:16" s="48" customFormat="1" ht="60.75" customHeight="1" x14ac:dyDescent="0.25">
      <c r="A190" s="43" t="s">
        <v>256</v>
      </c>
      <c r="B190" s="44" t="s">
        <v>273</v>
      </c>
      <c r="C190" s="46"/>
      <c r="D190" s="46"/>
      <c r="E190" s="46"/>
      <c r="F190" s="46"/>
      <c r="G190" s="47">
        <v>57</v>
      </c>
      <c r="H190" s="45">
        <v>35150</v>
      </c>
      <c r="I190" s="47">
        <v>2</v>
      </c>
      <c r="J190" s="45">
        <v>2455</v>
      </c>
      <c r="K190" s="46"/>
      <c r="L190" s="46"/>
      <c r="M190" s="46"/>
      <c r="N190" s="46"/>
      <c r="O190" s="46"/>
      <c r="P190" s="46"/>
    </row>
    <row r="191" spans="1:16" s="48" customFormat="1" ht="60.75" customHeight="1" x14ac:dyDescent="0.25">
      <c r="A191" s="43" t="s">
        <v>258</v>
      </c>
      <c r="B191" s="44" t="s">
        <v>275</v>
      </c>
      <c r="C191" s="46"/>
      <c r="D191" s="46"/>
      <c r="E191" s="46"/>
      <c r="F191" s="46"/>
      <c r="G191" s="47">
        <v>2</v>
      </c>
      <c r="H191" s="45">
        <v>1284</v>
      </c>
      <c r="I191" s="47">
        <v>4</v>
      </c>
      <c r="J191" s="45">
        <v>4721</v>
      </c>
      <c r="K191" s="47">
        <v>81</v>
      </c>
      <c r="L191" s="45">
        <v>47229</v>
      </c>
      <c r="M191" s="46"/>
      <c r="N191" s="46"/>
      <c r="O191" s="46"/>
      <c r="P191" s="46"/>
    </row>
    <row r="192" spans="1:16" s="48" customFormat="1" ht="60.75" customHeight="1" x14ac:dyDescent="0.25">
      <c r="A192" s="43" t="s">
        <v>260</v>
      </c>
      <c r="B192" s="44" t="s">
        <v>277</v>
      </c>
      <c r="C192" s="46"/>
      <c r="D192" s="46"/>
      <c r="E192" s="46"/>
      <c r="F192" s="46"/>
      <c r="G192" s="47">
        <v>98</v>
      </c>
      <c r="H192" s="45">
        <v>56420</v>
      </c>
      <c r="I192" s="47">
        <v>143</v>
      </c>
      <c r="J192" s="45">
        <v>186310</v>
      </c>
      <c r="K192" s="46"/>
      <c r="L192" s="46"/>
      <c r="M192" s="46"/>
      <c r="N192" s="46"/>
      <c r="O192" s="46"/>
      <c r="P192" s="46"/>
    </row>
    <row r="193" spans="1:16" s="48" customFormat="1" ht="60.75" customHeight="1" x14ac:dyDescent="0.25">
      <c r="A193" s="43" t="s">
        <v>262</v>
      </c>
      <c r="B193" s="44" t="s">
        <v>279</v>
      </c>
      <c r="C193" s="46"/>
      <c r="D193" s="46"/>
      <c r="E193" s="46"/>
      <c r="F193" s="46"/>
      <c r="G193" s="47">
        <v>2</v>
      </c>
      <c r="H193" s="45">
        <v>1285</v>
      </c>
      <c r="I193" s="47">
        <v>28</v>
      </c>
      <c r="J193" s="45">
        <v>35954</v>
      </c>
      <c r="K193" s="46"/>
      <c r="L193" s="46"/>
      <c r="M193" s="46"/>
      <c r="N193" s="46"/>
      <c r="O193" s="46"/>
      <c r="P193" s="46"/>
    </row>
    <row r="194" spans="1:16" s="48" customFormat="1" ht="60.75" customHeight="1" x14ac:dyDescent="0.25">
      <c r="A194" s="43" t="s">
        <v>264</v>
      </c>
      <c r="B194" s="44" t="s">
        <v>281</v>
      </c>
      <c r="C194" s="46"/>
      <c r="D194" s="46"/>
      <c r="E194" s="46"/>
      <c r="F194" s="46"/>
      <c r="G194" s="46"/>
      <c r="H194" s="46"/>
      <c r="I194" s="47">
        <v>6</v>
      </c>
      <c r="J194" s="45">
        <v>7814</v>
      </c>
      <c r="K194" s="46"/>
      <c r="L194" s="46"/>
      <c r="M194" s="46"/>
      <c r="N194" s="46"/>
      <c r="O194" s="46"/>
      <c r="P194" s="46"/>
    </row>
    <row r="195" spans="1:16" s="48" customFormat="1" ht="60.75" customHeight="1" x14ac:dyDescent="0.25">
      <c r="A195" s="43" t="s">
        <v>266</v>
      </c>
      <c r="B195" s="44" t="s">
        <v>283</v>
      </c>
      <c r="C195" s="46"/>
      <c r="D195" s="46"/>
      <c r="E195" s="46"/>
      <c r="F195" s="46"/>
      <c r="G195" s="47">
        <v>56</v>
      </c>
      <c r="H195" s="45">
        <v>34355</v>
      </c>
      <c r="I195" s="46"/>
      <c r="J195" s="46"/>
      <c r="K195" s="46"/>
      <c r="L195" s="46"/>
      <c r="M195" s="46"/>
      <c r="N195" s="46"/>
      <c r="O195" s="46"/>
      <c r="P195" s="46"/>
    </row>
    <row r="196" spans="1:16" s="48" customFormat="1" ht="60.75" customHeight="1" x14ac:dyDescent="0.25">
      <c r="A196" s="43" t="s">
        <v>268</v>
      </c>
      <c r="B196" s="44" t="s">
        <v>285</v>
      </c>
      <c r="C196" s="46"/>
      <c r="D196" s="46"/>
      <c r="E196" s="46"/>
      <c r="F196" s="46"/>
      <c r="G196" s="47">
        <v>194</v>
      </c>
      <c r="H196" s="45">
        <v>112819</v>
      </c>
      <c r="I196" s="47">
        <v>139</v>
      </c>
      <c r="J196" s="45">
        <v>187722</v>
      </c>
      <c r="K196" s="46"/>
      <c r="L196" s="46"/>
      <c r="M196" s="46"/>
      <c r="N196" s="46"/>
      <c r="O196" s="46"/>
      <c r="P196" s="46"/>
    </row>
    <row r="197" spans="1:16" s="48" customFormat="1" ht="60.75" customHeight="1" x14ac:dyDescent="0.25">
      <c r="A197" s="43" t="s">
        <v>270</v>
      </c>
      <c r="B197" s="44" t="s">
        <v>287</v>
      </c>
      <c r="C197" s="47">
        <v>4</v>
      </c>
      <c r="D197" s="45">
        <v>4301</v>
      </c>
      <c r="E197" s="46"/>
      <c r="F197" s="46"/>
      <c r="G197" s="47">
        <v>1</v>
      </c>
      <c r="H197" s="47">
        <v>561</v>
      </c>
      <c r="I197" s="47">
        <v>2</v>
      </c>
      <c r="J197" s="45">
        <v>1878</v>
      </c>
      <c r="K197" s="46"/>
      <c r="L197" s="46"/>
      <c r="M197" s="46"/>
      <c r="N197" s="46"/>
      <c r="O197" s="46"/>
      <c r="P197" s="46"/>
    </row>
    <row r="198" spans="1:16" s="48" customFormat="1" ht="60.75" customHeight="1" x14ac:dyDescent="0.25">
      <c r="A198" s="43" t="s">
        <v>272</v>
      </c>
      <c r="B198" s="44" t="s">
        <v>291</v>
      </c>
      <c r="C198" s="46"/>
      <c r="D198" s="46"/>
      <c r="E198" s="46"/>
      <c r="F198" s="46"/>
      <c r="G198" s="46"/>
      <c r="H198" s="46"/>
      <c r="I198" s="47">
        <v>41</v>
      </c>
      <c r="J198" s="45">
        <v>52870</v>
      </c>
      <c r="K198" s="46"/>
      <c r="L198" s="46"/>
      <c r="M198" s="46"/>
      <c r="N198" s="46"/>
      <c r="O198" s="46"/>
      <c r="P198" s="46"/>
    </row>
    <row r="199" spans="1:16" s="48" customFormat="1" ht="60.75" customHeight="1" x14ac:dyDescent="0.25">
      <c r="A199" s="43" t="s">
        <v>274</v>
      </c>
      <c r="B199" s="44" t="s">
        <v>293</v>
      </c>
      <c r="C199" s="46"/>
      <c r="D199" s="46"/>
      <c r="E199" s="46"/>
      <c r="F199" s="46"/>
      <c r="G199" s="46"/>
      <c r="H199" s="46"/>
      <c r="I199" s="47">
        <v>21</v>
      </c>
      <c r="J199" s="45">
        <v>26568</v>
      </c>
      <c r="K199" s="46"/>
      <c r="L199" s="46"/>
      <c r="M199" s="46"/>
      <c r="N199" s="46"/>
      <c r="O199" s="46"/>
      <c r="P199" s="46"/>
    </row>
    <row r="200" spans="1:16" s="48" customFormat="1" ht="60.75" customHeight="1" x14ac:dyDescent="0.25">
      <c r="A200" s="43" t="s">
        <v>276</v>
      </c>
      <c r="B200" s="44" t="s">
        <v>295</v>
      </c>
      <c r="C200" s="47">
        <v>6</v>
      </c>
      <c r="D200" s="45">
        <v>8754</v>
      </c>
      <c r="E200" s="46"/>
      <c r="F200" s="46"/>
      <c r="G200" s="47">
        <v>4</v>
      </c>
      <c r="H200" s="45">
        <v>2248</v>
      </c>
      <c r="I200" s="47">
        <v>1</v>
      </c>
      <c r="J200" s="45">
        <v>1228</v>
      </c>
      <c r="K200" s="46"/>
      <c r="L200" s="46"/>
      <c r="M200" s="46"/>
      <c r="N200" s="46"/>
      <c r="O200" s="46"/>
      <c r="P200" s="46"/>
    </row>
    <row r="201" spans="1:16" s="48" customFormat="1" ht="60.75" customHeight="1" x14ac:dyDescent="0.25">
      <c r="A201" s="43" t="s">
        <v>278</v>
      </c>
      <c r="B201" s="44" t="s">
        <v>297</v>
      </c>
      <c r="C201" s="47">
        <v>143</v>
      </c>
      <c r="D201" s="45">
        <v>540255</v>
      </c>
      <c r="E201" s="46"/>
      <c r="F201" s="46"/>
      <c r="G201" s="47">
        <v>229</v>
      </c>
      <c r="H201" s="45">
        <v>128378</v>
      </c>
      <c r="I201" s="47">
        <v>286</v>
      </c>
      <c r="J201" s="45">
        <v>345545</v>
      </c>
      <c r="K201" s="46"/>
      <c r="L201" s="46"/>
      <c r="M201" s="46"/>
      <c r="N201" s="46"/>
      <c r="O201" s="46"/>
      <c r="P201" s="46"/>
    </row>
    <row r="202" spans="1:16" s="48" customFormat="1" ht="60.75" customHeight="1" x14ac:dyDescent="0.25">
      <c r="A202" s="43" t="s">
        <v>280</v>
      </c>
      <c r="B202" s="44" t="s">
        <v>299</v>
      </c>
      <c r="C202" s="47">
        <v>2</v>
      </c>
      <c r="D202" s="45">
        <v>4826</v>
      </c>
      <c r="E202" s="46"/>
      <c r="F202" s="46"/>
      <c r="G202" s="47">
        <v>5</v>
      </c>
      <c r="H202" s="45">
        <v>2804</v>
      </c>
      <c r="I202" s="47">
        <v>4</v>
      </c>
      <c r="J202" s="45">
        <v>4157</v>
      </c>
      <c r="K202" s="46"/>
      <c r="L202" s="46"/>
      <c r="M202" s="46"/>
      <c r="N202" s="46"/>
      <c r="O202" s="46"/>
      <c r="P202" s="46"/>
    </row>
    <row r="203" spans="1:16" s="48" customFormat="1" ht="60.75" customHeight="1" x14ac:dyDescent="0.25">
      <c r="A203" s="43" t="s">
        <v>282</v>
      </c>
      <c r="B203" s="44" t="s">
        <v>301</v>
      </c>
      <c r="C203" s="47">
        <v>30</v>
      </c>
      <c r="D203" s="45">
        <v>68470</v>
      </c>
      <c r="E203" s="46"/>
      <c r="F203" s="46"/>
      <c r="G203" s="47">
        <v>48</v>
      </c>
      <c r="H203" s="45">
        <v>26910</v>
      </c>
      <c r="I203" s="47">
        <v>218</v>
      </c>
      <c r="J203" s="45">
        <v>277132</v>
      </c>
      <c r="K203" s="47">
        <v>43</v>
      </c>
      <c r="L203" s="45">
        <v>24799</v>
      </c>
      <c r="M203" s="46"/>
      <c r="N203" s="46"/>
      <c r="O203" s="46"/>
      <c r="P203" s="46"/>
    </row>
    <row r="204" spans="1:16" s="48" customFormat="1" ht="60.75" customHeight="1" x14ac:dyDescent="0.25">
      <c r="A204" s="43" t="s">
        <v>284</v>
      </c>
      <c r="B204" s="44" t="s">
        <v>303</v>
      </c>
      <c r="C204" s="47">
        <v>107</v>
      </c>
      <c r="D204" s="45">
        <v>262458</v>
      </c>
      <c r="E204" s="46"/>
      <c r="F204" s="46"/>
      <c r="G204" s="47">
        <v>91</v>
      </c>
      <c r="H204" s="45">
        <v>53151</v>
      </c>
      <c r="I204" s="47">
        <v>76</v>
      </c>
      <c r="J204" s="45">
        <v>85972</v>
      </c>
      <c r="K204" s="46"/>
      <c r="L204" s="46"/>
      <c r="M204" s="46"/>
      <c r="N204" s="46"/>
      <c r="O204" s="46"/>
      <c r="P204" s="46"/>
    </row>
    <row r="205" spans="1:16" s="48" customFormat="1" ht="60.75" customHeight="1" x14ac:dyDescent="0.25">
      <c r="A205" s="43" t="s">
        <v>286</v>
      </c>
      <c r="B205" s="44" t="s">
        <v>305</v>
      </c>
      <c r="C205" s="46"/>
      <c r="D205" s="46"/>
      <c r="E205" s="46"/>
      <c r="F205" s="46"/>
      <c r="G205" s="47">
        <v>5</v>
      </c>
      <c r="H205" s="45">
        <v>2804</v>
      </c>
      <c r="I205" s="47">
        <v>10</v>
      </c>
      <c r="J205" s="45">
        <v>12123</v>
      </c>
      <c r="K205" s="46"/>
      <c r="L205" s="46"/>
      <c r="M205" s="46"/>
      <c r="N205" s="46"/>
      <c r="O205" s="46"/>
      <c r="P205" s="46"/>
    </row>
    <row r="206" spans="1:16" s="48" customFormat="1" ht="60.75" customHeight="1" x14ac:dyDescent="0.25">
      <c r="A206" s="43" t="s">
        <v>288</v>
      </c>
      <c r="B206" s="44" t="s">
        <v>307</v>
      </c>
      <c r="C206" s="46"/>
      <c r="D206" s="46"/>
      <c r="E206" s="46"/>
      <c r="F206" s="46"/>
      <c r="G206" s="47">
        <v>2</v>
      </c>
      <c r="H206" s="47">
        <v>650</v>
      </c>
      <c r="I206" s="47">
        <v>26</v>
      </c>
      <c r="J206" s="45">
        <v>11072</v>
      </c>
      <c r="K206" s="46"/>
      <c r="L206" s="46"/>
      <c r="M206" s="46"/>
      <c r="N206" s="46"/>
      <c r="O206" s="46"/>
      <c r="P206" s="46"/>
    </row>
    <row r="207" spans="1:16" s="48" customFormat="1" ht="60.75" customHeight="1" x14ac:dyDescent="0.25">
      <c r="A207" s="43" t="s">
        <v>290</v>
      </c>
      <c r="B207" s="44" t="s">
        <v>309</v>
      </c>
      <c r="C207" s="46"/>
      <c r="D207" s="46"/>
      <c r="E207" s="46"/>
      <c r="F207" s="46"/>
      <c r="G207" s="47">
        <v>91</v>
      </c>
      <c r="H207" s="45">
        <v>53845</v>
      </c>
      <c r="I207" s="47">
        <v>6</v>
      </c>
      <c r="J207" s="45">
        <v>8280</v>
      </c>
      <c r="K207" s="46"/>
      <c r="L207" s="46"/>
      <c r="M207" s="46"/>
      <c r="N207" s="46"/>
      <c r="O207" s="46"/>
      <c r="P207" s="46"/>
    </row>
    <row r="208" spans="1:16" s="48" customFormat="1" ht="60.75" customHeight="1" x14ac:dyDescent="0.25">
      <c r="A208" s="43" t="s">
        <v>292</v>
      </c>
      <c r="B208" s="44" t="s">
        <v>311</v>
      </c>
      <c r="C208" s="47">
        <v>7</v>
      </c>
      <c r="D208" s="45">
        <v>13042</v>
      </c>
      <c r="E208" s="47">
        <v>1</v>
      </c>
      <c r="F208" s="45">
        <v>5950</v>
      </c>
      <c r="G208" s="47">
        <v>9</v>
      </c>
      <c r="H208" s="45">
        <v>5046</v>
      </c>
      <c r="I208" s="47">
        <v>91</v>
      </c>
      <c r="J208" s="45">
        <v>94704</v>
      </c>
      <c r="K208" s="46"/>
      <c r="L208" s="46"/>
      <c r="M208" s="46"/>
      <c r="N208" s="46"/>
      <c r="O208" s="46"/>
      <c r="P208" s="46"/>
    </row>
    <row r="209" spans="1:16" s="48" customFormat="1" ht="60.75" customHeight="1" x14ac:dyDescent="0.25">
      <c r="A209" s="43" t="s">
        <v>294</v>
      </c>
      <c r="B209" s="44" t="s">
        <v>313</v>
      </c>
      <c r="C209" s="46"/>
      <c r="D209" s="46"/>
      <c r="E209" s="46"/>
      <c r="F209" s="46"/>
      <c r="G209" s="46"/>
      <c r="H209" s="46"/>
      <c r="I209" s="47">
        <v>1</v>
      </c>
      <c r="J209" s="45">
        <v>1228</v>
      </c>
      <c r="K209" s="46"/>
      <c r="L209" s="46"/>
      <c r="M209" s="46"/>
      <c r="N209" s="46"/>
      <c r="O209" s="46"/>
      <c r="P209" s="46"/>
    </row>
    <row r="210" spans="1:16" s="48" customFormat="1" ht="60.75" customHeight="1" x14ac:dyDescent="0.25">
      <c r="A210" s="43" t="s">
        <v>296</v>
      </c>
      <c r="B210" s="44" t="s">
        <v>315</v>
      </c>
      <c r="C210" s="46"/>
      <c r="D210" s="46"/>
      <c r="E210" s="46"/>
      <c r="F210" s="46"/>
      <c r="G210" s="46"/>
      <c r="H210" s="46"/>
      <c r="I210" s="47">
        <v>142</v>
      </c>
      <c r="J210" s="45">
        <v>194760</v>
      </c>
      <c r="K210" s="46"/>
      <c r="L210" s="46"/>
      <c r="M210" s="46"/>
      <c r="N210" s="46"/>
      <c r="O210" s="46"/>
      <c r="P210" s="46"/>
    </row>
    <row r="211" spans="1:16" s="48" customFormat="1" ht="60.75" customHeight="1" x14ac:dyDescent="0.25">
      <c r="A211" s="43" t="s">
        <v>298</v>
      </c>
      <c r="B211" s="44" t="s">
        <v>317</v>
      </c>
      <c r="C211" s="47">
        <v>160</v>
      </c>
      <c r="D211" s="45">
        <v>277097</v>
      </c>
      <c r="E211" s="46"/>
      <c r="F211" s="46"/>
      <c r="G211" s="47">
        <v>64</v>
      </c>
      <c r="H211" s="45">
        <v>38481</v>
      </c>
      <c r="I211" s="47">
        <v>68</v>
      </c>
      <c r="J211" s="45">
        <v>89895</v>
      </c>
      <c r="K211" s="47">
        <v>91</v>
      </c>
      <c r="L211" s="45">
        <v>53035</v>
      </c>
      <c r="M211" s="46"/>
      <c r="N211" s="46"/>
      <c r="O211" s="46"/>
      <c r="P211" s="46"/>
    </row>
    <row r="212" spans="1:16" s="48" customFormat="1" ht="60.75" customHeight="1" x14ac:dyDescent="0.25">
      <c r="A212" s="43" t="s">
        <v>300</v>
      </c>
      <c r="B212" s="44" t="s">
        <v>319</v>
      </c>
      <c r="C212" s="47">
        <v>559</v>
      </c>
      <c r="D212" s="45">
        <v>1684746</v>
      </c>
      <c r="E212" s="46"/>
      <c r="F212" s="46"/>
      <c r="G212" s="47">
        <v>582</v>
      </c>
      <c r="H212" s="45">
        <v>374045</v>
      </c>
      <c r="I212" s="47">
        <v>826</v>
      </c>
      <c r="J212" s="45">
        <v>929904</v>
      </c>
      <c r="K212" s="47">
        <v>168</v>
      </c>
      <c r="L212" s="45">
        <v>94998</v>
      </c>
      <c r="M212" s="46"/>
      <c r="N212" s="46"/>
      <c r="O212" s="46"/>
      <c r="P212" s="46"/>
    </row>
    <row r="213" spans="1:16" s="48" customFormat="1" ht="60.75" customHeight="1" x14ac:dyDescent="0.25">
      <c r="A213" s="43" t="s">
        <v>302</v>
      </c>
      <c r="B213" s="44" t="s">
        <v>321</v>
      </c>
      <c r="C213" s="46"/>
      <c r="D213" s="46"/>
      <c r="E213" s="46"/>
      <c r="F213" s="46"/>
      <c r="G213" s="47">
        <v>64</v>
      </c>
      <c r="H213" s="45">
        <v>36367</v>
      </c>
      <c r="I213" s="47">
        <v>169</v>
      </c>
      <c r="J213" s="45">
        <v>188741</v>
      </c>
      <c r="K213" s="46"/>
      <c r="L213" s="46"/>
      <c r="M213" s="46"/>
      <c r="N213" s="46"/>
      <c r="O213" s="46"/>
      <c r="P213" s="46"/>
    </row>
    <row r="214" spans="1:16" s="48" customFormat="1" ht="48.75" customHeight="1" x14ac:dyDescent="0.25">
      <c r="A214" s="43" t="s">
        <v>304</v>
      </c>
      <c r="B214" s="44" t="s">
        <v>323</v>
      </c>
      <c r="C214" s="46"/>
      <c r="D214" s="46"/>
      <c r="E214" s="46"/>
      <c r="F214" s="46"/>
      <c r="G214" s="47">
        <v>315</v>
      </c>
      <c r="H214" s="45">
        <v>178395</v>
      </c>
      <c r="I214" s="47">
        <v>572</v>
      </c>
      <c r="J214" s="45">
        <v>700540</v>
      </c>
      <c r="K214" s="46"/>
      <c r="L214" s="46"/>
      <c r="M214" s="46"/>
      <c r="N214" s="46"/>
      <c r="O214" s="46"/>
      <c r="P214" s="46"/>
    </row>
    <row r="215" spans="1:16" s="48" customFormat="1" ht="60.75" customHeight="1" x14ac:dyDescent="0.25">
      <c r="A215" s="43" t="s">
        <v>306</v>
      </c>
      <c r="B215" s="44" t="s">
        <v>325</v>
      </c>
      <c r="C215" s="46"/>
      <c r="D215" s="46"/>
      <c r="E215" s="46"/>
      <c r="F215" s="46"/>
      <c r="G215" s="47">
        <v>101</v>
      </c>
      <c r="H215" s="45">
        <v>62232</v>
      </c>
      <c r="I215" s="47">
        <v>51</v>
      </c>
      <c r="J215" s="45">
        <v>65496</v>
      </c>
      <c r="K215" s="46"/>
      <c r="L215" s="46"/>
      <c r="M215" s="46"/>
      <c r="N215" s="46"/>
      <c r="O215" s="46"/>
      <c r="P215" s="46"/>
    </row>
    <row r="216" spans="1:16" s="48" customFormat="1" ht="60.75" customHeight="1" x14ac:dyDescent="0.25">
      <c r="A216" s="43" t="s">
        <v>308</v>
      </c>
      <c r="B216" s="44" t="s">
        <v>327</v>
      </c>
      <c r="C216" s="47">
        <v>2</v>
      </c>
      <c r="D216" s="45">
        <v>2174</v>
      </c>
      <c r="E216" s="46"/>
      <c r="F216" s="46"/>
      <c r="G216" s="47">
        <v>4</v>
      </c>
      <c r="H216" s="45">
        <v>2151</v>
      </c>
      <c r="I216" s="47">
        <v>4</v>
      </c>
      <c r="J216" s="45">
        <v>3922</v>
      </c>
      <c r="K216" s="46"/>
      <c r="L216" s="46"/>
      <c r="M216" s="46"/>
      <c r="N216" s="46"/>
      <c r="O216" s="46"/>
      <c r="P216" s="46"/>
    </row>
    <row r="217" spans="1:16" s="48" customFormat="1" ht="60.75" customHeight="1" x14ac:dyDescent="0.25">
      <c r="A217" s="43" t="s">
        <v>310</v>
      </c>
      <c r="B217" s="44" t="s">
        <v>329</v>
      </c>
      <c r="C217" s="46"/>
      <c r="D217" s="46"/>
      <c r="E217" s="46"/>
      <c r="F217" s="46"/>
      <c r="G217" s="46"/>
      <c r="H217" s="46"/>
      <c r="I217" s="47">
        <v>73</v>
      </c>
      <c r="J217" s="45">
        <v>94226</v>
      </c>
      <c r="K217" s="47">
        <v>93</v>
      </c>
      <c r="L217" s="45">
        <v>54809</v>
      </c>
      <c r="M217" s="46"/>
      <c r="N217" s="46"/>
      <c r="O217" s="46"/>
      <c r="P217" s="46"/>
    </row>
    <row r="218" spans="1:16" s="48" customFormat="1" ht="120.75" customHeight="1" x14ac:dyDescent="0.25">
      <c r="A218" s="43" t="s">
        <v>312</v>
      </c>
      <c r="B218" s="44" t="s">
        <v>331</v>
      </c>
      <c r="C218" s="46"/>
      <c r="D218" s="46"/>
      <c r="E218" s="46"/>
      <c r="F218" s="46"/>
      <c r="G218" s="47">
        <v>17</v>
      </c>
      <c r="H218" s="45">
        <v>9772</v>
      </c>
      <c r="I218" s="47">
        <v>25</v>
      </c>
      <c r="J218" s="45">
        <v>30861</v>
      </c>
      <c r="K218" s="46"/>
      <c r="L218" s="46"/>
      <c r="M218" s="46"/>
      <c r="N218" s="46"/>
      <c r="O218" s="46"/>
      <c r="P218" s="46"/>
    </row>
    <row r="219" spans="1:16" s="48" customFormat="1" ht="60.75" customHeight="1" x14ac:dyDescent="0.25">
      <c r="A219" s="43" t="s">
        <v>314</v>
      </c>
      <c r="B219" s="44" t="s">
        <v>333</v>
      </c>
      <c r="C219" s="46"/>
      <c r="D219" s="46"/>
      <c r="E219" s="46"/>
      <c r="F219" s="46"/>
      <c r="G219" s="47">
        <v>113</v>
      </c>
      <c r="H219" s="45">
        <v>70413</v>
      </c>
      <c r="I219" s="47">
        <v>16</v>
      </c>
      <c r="J219" s="45">
        <v>16947</v>
      </c>
      <c r="K219" s="47">
        <v>35</v>
      </c>
      <c r="L219" s="45">
        <v>20941</v>
      </c>
      <c r="M219" s="46"/>
      <c r="N219" s="46"/>
      <c r="O219" s="46"/>
      <c r="P219" s="46"/>
    </row>
    <row r="220" spans="1:16" s="48" customFormat="1" ht="60.75" customHeight="1" x14ac:dyDescent="0.25">
      <c r="A220" s="43" t="s">
        <v>316</v>
      </c>
      <c r="B220" s="44" t="s">
        <v>335</v>
      </c>
      <c r="C220" s="46"/>
      <c r="D220" s="46"/>
      <c r="E220" s="46"/>
      <c r="F220" s="46"/>
      <c r="G220" s="47">
        <v>54</v>
      </c>
      <c r="H220" s="45">
        <v>31829</v>
      </c>
      <c r="I220" s="47">
        <v>48</v>
      </c>
      <c r="J220" s="45">
        <v>56545</v>
      </c>
      <c r="K220" s="46"/>
      <c r="L220" s="46"/>
      <c r="M220" s="46"/>
      <c r="N220" s="46"/>
      <c r="O220" s="46"/>
      <c r="P220" s="46"/>
    </row>
    <row r="221" spans="1:16" s="48" customFormat="1" ht="60.75" customHeight="1" x14ac:dyDescent="0.25">
      <c r="A221" s="43" t="s">
        <v>318</v>
      </c>
      <c r="B221" s="44" t="s">
        <v>337</v>
      </c>
      <c r="C221" s="46"/>
      <c r="D221" s="46"/>
      <c r="E221" s="46"/>
      <c r="F221" s="46"/>
      <c r="G221" s="47">
        <v>248</v>
      </c>
      <c r="H221" s="45">
        <v>148975</v>
      </c>
      <c r="I221" s="47">
        <v>106</v>
      </c>
      <c r="J221" s="45">
        <v>99396</v>
      </c>
      <c r="K221" s="46"/>
      <c r="L221" s="46"/>
      <c r="M221" s="46"/>
      <c r="N221" s="46"/>
      <c r="O221" s="46"/>
      <c r="P221" s="46"/>
    </row>
    <row r="222" spans="1:16" s="48" customFormat="1" ht="60.75" customHeight="1" x14ac:dyDescent="0.25">
      <c r="A222" s="43" t="s">
        <v>320</v>
      </c>
      <c r="B222" s="44" t="s">
        <v>339</v>
      </c>
      <c r="C222" s="46"/>
      <c r="D222" s="46"/>
      <c r="E222" s="46"/>
      <c r="F222" s="46"/>
      <c r="G222" s="47">
        <v>101</v>
      </c>
      <c r="H222" s="45">
        <v>56842</v>
      </c>
      <c r="I222" s="47">
        <v>47</v>
      </c>
      <c r="J222" s="45">
        <v>53061</v>
      </c>
      <c r="K222" s="46"/>
      <c r="L222" s="46"/>
      <c r="M222" s="46"/>
      <c r="N222" s="46"/>
      <c r="O222" s="46"/>
      <c r="P222" s="46"/>
    </row>
    <row r="223" spans="1:16" s="48" customFormat="1" ht="96.75" customHeight="1" x14ac:dyDescent="0.25">
      <c r="A223" s="43" t="s">
        <v>322</v>
      </c>
      <c r="B223" s="44" t="s">
        <v>345</v>
      </c>
      <c r="C223" s="46"/>
      <c r="D223" s="46"/>
      <c r="E223" s="46"/>
      <c r="F223" s="46"/>
      <c r="G223" s="46"/>
      <c r="H223" s="46"/>
      <c r="I223" s="47">
        <v>3</v>
      </c>
      <c r="J223" s="45">
        <v>4784</v>
      </c>
      <c r="K223" s="46"/>
      <c r="L223" s="46"/>
      <c r="M223" s="46"/>
      <c r="N223" s="46"/>
      <c r="O223" s="46"/>
      <c r="P223" s="46"/>
    </row>
    <row r="224" spans="1:16" s="48" customFormat="1" ht="36.75" customHeight="1" x14ac:dyDescent="0.25">
      <c r="A224" s="43" t="s">
        <v>324</v>
      </c>
      <c r="B224" s="44" t="s">
        <v>351</v>
      </c>
      <c r="C224" s="46"/>
      <c r="D224" s="46"/>
      <c r="E224" s="46"/>
      <c r="F224" s="46"/>
      <c r="G224" s="46"/>
      <c r="H224" s="46"/>
      <c r="I224" s="47">
        <v>42</v>
      </c>
      <c r="J224" s="45">
        <v>58222</v>
      </c>
      <c r="K224" s="46"/>
      <c r="L224" s="46"/>
      <c r="M224" s="46"/>
      <c r="N224" s="46"/>
      <c r="O224" s="46"/>
      <c r="P224" s="46"/>
    </row>
    <row r="225" spans="1:16" s="48" customFormat="1" ht="36.75" customHeight="1" x14ac:dyDescent="0.25">
      <c r="A225" s="43" t="s">
        <v>326</v>
      </c>
      <c r="B225" s="44" t="s">
        <v>371</v>
      </c>
      <c r="C225" s="46"/>
      <c r="D225" s="46"/>
      <c r="E225" s="46"/>
      <c r="F225" s="46"/>
      <c r="G225" s="46"/>
      <c r="H225" s="46"/>
      <c r="I225" s="46"/>
      <c r="J225" s="46"/>
      <c r="K225" s="47">
        <v>59</v>
      </c>
      <c r="L225" s="45">
        <v>88218</v>
      </c>
      <c r="M225" s="47">
        <v>163</v>
      </c>
      <c r="N225" s="45">
        <v>1488977</v>
      </c>
      <c r="O225" s="47">
        <v>699</v>
      </c>
      <c r="P225" s="45">
        <v>660555</v>
      </c>
    </row>
    <row r="226" spans="1:16" s="48" customFormat="1" ht="36.75" customHeight="1" x14ac:dyDescent="0.25">
      <c r="A226" s="43" t="s">
        <v>328</v>
      </c>
      <c r="B226" s="44" t="s">
        <v>372</v>
      </c>
      <c r="C226" s="47">
        <v>19</v>
      </c>
      <c r="D226" s="45">
        <v>73824</v>
      </c>
      <c r="E226" s="47">
        <v>85</v>
      </c>
      <c r="F226" s="45">
        <v>284521</v>
      </c>
      <c r="G226" s="46"/>
      <c r="H226" s="46"/>
      <c r="I226" s="46"/>
      <c r="J226" s="46"/>
      <c r="K226" s="46"/>
      <c r="L226" s="46"/>
      <c r="M226" s="46"/>
      <c r="N226" s="46"/>
      <c r="O226" s="46"/>
      <c r="P226" s="46"/>
    </row>
    <row r="227" spans="1:16" s="48" customFormat="1" ht="24.75" customHeight="1" x14ac:dyDescent="0.25">
      <c r="A227" s="43" t="s">
        <v>330</v>
      </c>
      <c r="B227" s="44" t="s">
        <v>357</v>
      </c>
      <c r="C227" s="47">
        <v>71</v>
      </c>
      <c r="D227" s="45">
        <v>77164</v>
      </c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</row>
    <row r="228" spans="1:16" s="48" customFormat="1" ht="72.75" customHeight="1" x14ac:dyDescent="0.25">
      <c r="A228" s="43" t="s">
        <v>332</v>
      </c>
      <c r="B228" s="44" t="s">
        <v>373</v>
      </c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5">
        <v>18684</v>
      </c>
      <c r="P228" s="45">
        <v>17005794</v>
      </c>
    </row>
    <row r="229" spans="1:16" s="48" customFormat="1" ht="14.25" customHeight="1" x14ac:dyDescent="0.25">
      <c r="A229" s="139" t="s">
        <v>358</v>
      </c>
      <c r="B229" s="139"/>
      <c r="C229" s="45">
        <v>5891</v>
      </c>
      <c r="D229" s="45">
        <v>13494070</v>
      </c>
      <c r="E229" s="45">
        <v>2203</v>
      </c>
      <c r="F229" s="45">
        <v>6808259</v>
      </c>
      <c r="G229" s="45">
        <v>7809</v>
      </c>
      <c r="H229" s="45">
        <v>4496867</v>
      </c>
      <c r="I229" s="45">
        <v>8580</v>
      </c>
      <c r="J229" s="45">
        <v>10573417</v>
      </c>
      <c r="K229" s="45">
        <v>6431</v>
      </c>
      <c r="L229" s="45">
        <v>3950495</v>
      </c>
      <c r="M229" s="47">
        <v>163</v>
      </c>
      <c r="N229" s="45">
        <v>1488977</v>
      </c>
      <c r="O229" s="45">
        <v>28526</v>
      </c>
      <c r="P229" s="45">
        <v>25799477</v>
      </c>
    </row>
    <row r="230" spans="1:16" ht="43.5" customHeight="1" x14ac:dyDescent="0.25">
      <c r="K230" s="188"/>
      <c r="L230" s="189" t="s">
        <v>436</v>
      </c>
      <c r="M230" s="189"/>
      <c r="N230" s="189"/>
      <c r="O230" s="189"/>
      <c r="P230" s="189"/>
    </row>
    <row r="231" spans="1:16" ht="36" customHeight="1" x14ac:dyDescent="0.25">
      <c r="B231" s="135" t="s">
        <v>362</v>
      </c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</row>
    <row r="232" spans="1:16" ht="15.75" customHeight="1" x14ac:dyDescent="0.25">
      <c r="B232" s="130" t="s">
        <v>361</v>
      </c>
      <c r="C232" s="130"/>
      <c r="D232" s="130"/>
      <c r="E232" s="130"/>
      <c r="F232" s="130"/>
      <c r="G232" s="130"/>
      <c r="H232" s="130"/>
      <c r="I232" s="130"/>
      <c r="J232" s="130"/>
      <c r="K232" s="130"/>
      <c r="L232" s="130"/>
      <c r="M232" s="130"/>
      <c r="N232" s="130"/>
      <c r="O232" s="130"/>
      <c r="P232" s="130"/>
    </row>
    <row r="233" spans="1:16" ht="12.75" customHeight="1" x14ac:dyDescent="0.25"/>
    <row r="234" spans="1:16" ht="37.5" customHeight="1" x14ac:dyDescent="0.25">
      <c r="A234" s="140" t="s">
        <v>176</v>
      </c>
      <c r="B234" s="140" t="s">
        <v>177</v>
      </c>
      <c r="C234" s="144" t="s">
        <v>363</v>
      </c>
      <c r="D234" s="144"/>
      <c r="E234" s="145" t="s">
        <v>364</v>
      </c>
      <c r="F234" s="145"/>
      <c r="G234" s="145" t="s">
        <v>365</v>
      </c>
      <c r="H234" s="145"/>
      <c r="I234" s="145" t="s">
        <v>366</v>
      </c>
      <c r="J234" s="145"/>
      <c r="K234" s="144" t="s">
        <v>367</v>
      </c>
      <c r="L234" s="144"/>
      <c r="M234" s="145" t="s">
        <v>368</v>
      </c>
      <c r="N234" s="145"/>
      <c r="O234" s="145" t="s">
        <v>369</v>
      </c>
      <c r="P234" s="145"/>
    </row>
    <row r="235" spans="1:16" ht="15" customHeight="1" x14ac:dyDescent="0.25">
      <c r="A235" s="141"/>
      <c r="B235" s="141"/>
      <c r="C235" s="125" t="s">
        <v>370</v>
      </c>
      <c r="D235" s="49" t="s">
        <v>189</v>
      </c>
      <c r="E235" s="125" t="s">
        <v>370</v>
      </c>
      <c r="F235" s="49" t="s">
        <v>189</v>
      </c>
      <c r="G235" s="125" t="s">
        <v>370</v>
      </c>
      <c r="H235" s="49" t="s">
        <v>189</v>
      </c>
      <c r="I235" s="125" t="s">
        <v>370</v>
      </c>
      <c r="J235" s="49" t="s">
        <v>189</v>
      </c>
      <c r="K235" s="125" t="s">
        <v>370</v>
      </c>
      <c r="L235" s="50" t="s">
        <v>193</v>
      </c>
      <c r="M235" s="125" t="s">
        <v>370</v>
      </c>
      <c r="N235" s="50" t="s">
        <v>193</v>
      </c>
      <c r="O235" s="125" t="s">
        <v>370</v>
      </c>
      <c r="P235" s="50" t="s">
        <v>193</v>
      </c>
    </row>
    <row r="236" spans="1:16" s="48" customFormat="1" ht="60.75" customHeight="1" x14ac:dyDescent="0.25">
      <c r="A236" s="43" t="s">
        <v>194</v>
      </c>
      <c r="B236" s="44" t="s">
        <v>195</v>
      </c>
      <c r="C236" s="47">
        <v>946</v>
      </c>
      <c r="D236" s="45">
        <v>1757362</v>
      </c>
      <c r="E236" s="47">
        <v>182</v>
      </c>
      <c r="F236" s="45">
        <v>693968</v>
      </c>
      <c r="G236" s="45">
        <v>2401</v>
      </c>
      <c r="H236" s="45">
        <v>1430770</v>
      </c>
      <c r="I236" s="47">
        <v>440</v>
      </c>
      <c r="J236" s="45">
        <v>616236</v>
      </c>
      <c r="K236" s="47">
        <v>463</v>
      </c>
      <c r="L236" s="45">
        <v>277080</v>
      </c>
      <c r="M236" s="46"/>
      <c r="N236" s="46"/>
      <c r="O236" s="46"/>
      <c r="P236" s="46"/>
    </row>
    <row r="237" spans="1:16" s="48" customFormat="1" ht="72.75" customHeight="1" x14ac:dyDescent="0.25">
      <c r="A237" s="43" t="s">
        <v>196</v>
      </c>
      <c r="B237" s="44" t="s">
        <v>197</v>
      </c>
      <c r="C237" s="47">
        <v>417</v>
      </c>
      <c r="D237" s="45">
        <v>959494</v>
      </c>
      <c r="E237" s="47">
        <v>271</v>
      </c>
      <c r="F237" s="45">
        <v>1074279</v>
      </c>
      <c r="G237" s="47">
        <v>251</v>
      </c>
      <c r="H237" s="45">
        <v>150461</v>
      </c>
      <c r="I237" s="47">
        <v>307</v>
      </c>
      <c r="J237" s="45">
        <v>388361</v>
      </c>
      <c r="K237" s="47">
        <v>667</v>
      </c>
      <c r="L237" s="45">
        <v>337367</v>
      </c>
      <c r="M237" s="46"/>
      <c r="N237" s="46"/>
      <c r="O237" s="46"/>
      <c r="P237" s="46"/>
    </row>
    <row r="238" spans="1:16" s="48" customFormat="1" ht="60.75" customHeight="1" x14ac:dyDescent="0.25">
      <c r="A238" s="43" t="s">
        <v>198</v>
      </c>
      <c r="B238" s="44" t="s">
        <v>199</v>
      </c>
      <c r="C238" s="47">
        <v>63</v>
      </c>
      <c r="D238" s="45">
        <v>72267</v>
      </c>
      <c r="E238" s="46"/>
      <c r="F238" s="46"/>
      <c r="G238" s="47">
        <v>720</v>
      </c>
      <c r="H238" s="45">
        <v>410088</v>
      </c>
      <c r="I238" s="47">
        <v>155</v>
      </c>
      <c r="J238" s="45">
        <v>193178</v>
      </c>
      <c r="K238" s="46"/>
      <c r="L238" s="46"/>
      <c r="M238" s="46"/>
      <c r="N238" s="46"/>
      <c r="O238" s="46"/>
      <c r="P238" s="46"/>
    </row>
    <row r="239" spans="1:16" s="48" customFormat="1" ht="84.75" customHeight="1" x14ac:dyDescent="0.25">
      <c r="A239" s="43" t="s">
        <v>200</v>
      </c>
      <c r="B239" s="44" t="s">
        <v>203</v>
      </c>
      <c r="C239" s="45">
        <v>1438</v>
      </c>
      <c r="D239" s="45">
        <v>4874907</v>
      </c>
      <c r="E239" s="47">
        <v>488</v>
      </c>
      <c r="F239" s="45">
        <v>1275898</v>
      </c>
      <c r="G239" s="47">
        <v>215</v>
      </c>
      <c r="H239" s="45">
        <v>124913</v>
      </c>
      <c r="I239" s="47">
        <v>361</v>
      </c>
      <c r="J239" s="45">
        <v>515659</v>
      </c>
      <c r="K239" s="45">
        <v>2540</v>
      </c>
      <c r="L239" s="45">
        <v>1909891</v>
      </c>
      <c r="M239" s="46"/>
      <c r="N239" s="46"/>
      <c r="O239" s="46"/>
      <c r="P239" s="46"/>
    </row>
    <row r="240" spans="1:16" s="48" customFormat="1" ht="60.75" customHeight="1" x14ac:dyDescent="0.25">
      <c r="A240" s="43" t="s">
        <v>202</v>
      </c>
      <c r="B240" s="44" t="s">
        <v>205</v>
      </c>
      <c r="C240" s="47">
        <v>638</v>
      </c>
      <c r="D240" s="45">
        <v>3909177</v>
      </c>
      <c r="E240" s="47">
        <v>416</v>
      </c>
      <c r="F240" s="45">
        <v>1166298</v>
      </c>
      <c r="G240" s="46"/>
      <c r="H240" s="46"/>
      <c r="I240" s="47">
        <v>395</v>
      </c>
      <c r="J240" s="45">
        <v>592729</v>
      </c>
      <c r="K240" s="47">
        <v>49</v>
      </c>
      <c r="L240" s="45">
        <v>100187</v>
      </c>
      <c r="M240" s="46"/>
      <c r="N240" s="46"/>
      <c r="O240" s="46"/>
      <c r="P240" s="46"/>
    </row>
    <row r="241" spans="1:16" s="48" customFormat="1" ht="144.75" customHeight="1" x14ac:dyDescent="0.25">
      <c r="A241" s="43" t="s">
        <v>204</v>
      </c>
      <c r="B241" s="44" t="s">
        <v>209</v>
      </c>
      <c r="C241" s="46"/>
      <c r="D241" s="46"/>
      <c r="E241" s="46"/>
      <c r="F241" s="46"/>
      <c r="G241" s="47">
        <v>18</v>
      </c>
      <c r="H241" s="45">
        <v>11190</v>
      </c>
      <c r="I241" s="46"/>
      <c r="J241" s="46"/>
      <c r="K241" s="47">
        <v>12</v>
      </c>
      <c r="L241" s="45">
        <v>7862</v>
      </c>
      <c r="M241" s="46"/>
      <c r="N241" s="46"/>
      <c r="O241" s="45">
        <v>16130</v>
      </c>
      <c r="P241" s="45">
        <v>13839379</v>
      </c>
    </row>
    <row r="242" spans="1:16" s="48" customFormat="1" ht="72.75" customHeight="1" x14ac:dyDescent="0.25">
      <c r="A242" s="43" t="s">
        <v>206</v>
      </c>
      <c r="B242" s="44" t="s">
        <v>213</v>
      </c>
      <c r="C242" s="45">
        <v>1041</v>
      </c>
      <c r="D242" s="45">
        <v>1141151</v>
      </c>
      <c r="E242" s="47">
        <v>173</v>
      </c>
      <c r="F242" s="45">
        <v>703043</v>
      </c>
      <c r="G242" s="47">
        <v>360</v>
      </c>
      <c r="H242" s="45">
        <v>234479</v>
      </c>
      <c r="I242" s="47">
        <v>289</v>
      </c>
      <c r="J242" s="45">
        <v>340898</v>
      </c>
      <c r="K242" s="47">
        <v>982</v>
      </c>
      <c r="L242" s="45">
        <v>542468</v>
      </c>
      <c r="M242" s="46"/>
      <c r="N242" s="46"/>
      <c r="O242" s="46"/>
      <c r="P242" s="46"/>
    </row>
    <row r="243" spans="1:16" s="48" customFormat="1" ht="72.75" customHeight="1" x14ac:dyDescent="0.25">
      <c r="A243" s="43" t="s">
        <v>208</v>
      </c>
      <c r="B243" s="44" t="s">
        <v>215</v>
      </c>
      <c r="C243" s="46"/>
      <c r="D243" s="46"/>
      <c r="E243" s="46"/>
      <c r="F243" s="46"/>
      <c r="G243" s="47">
        <v>69</v>
      </c>
      <c r="H243" s="45">
        <v>38666</v>
      </c>
      <c r="I243" s="46"/>
      <c r="J243" s="46"/>
      <c r="K243" s="46"/>
      <c r="L243" s="46"/>
      <c r="M243" s="46"/>
      <c r="N243" s="46"/>
      <c r="O243" s="46"/>
      <c r="P243" s="46"/>
    </row>
    <row r="244" spans="1:16" s="48" customFormat="1" ht="72.75" customHeight="1" x14ac:dyDescent="0.25">
      <c r="A244" s="43" t="s">
        <v>210</v>
      </c>
      <c r="B244" s="44" t="s">
        <v>217</v>
      </c>
      <c r="C244" s="47">
        <v>290</v>
      </c>
      <c r="D244" s="45">
        <v>616222</v>
      </c>
      <c r="E244" s="46"/>
      <c r="F244" s="46"/>
      <c r="G244" s="47">
        <v>681</v>
      </c>
      <c r="H244" s="45">
        <v>397369</v>
      </c>
      <c r="I244" s="47">
        <v>446</v>
      </c>
      <c r="J244" s="45">
        <v>503744</v>
      </c>
      <c r="K244" s="46"/>
      <c r="L244" s="46"/>
      <c r="M244" s="46"/>
      <c r="N244" s="46"/>
      <c r="O244" s="45">
        <v>20486</v>
      </c>
      <c r="P244" s="45">
        <v>18402236</v>
      </c>
    </row>
    <row r="245" spans="1:16" s="48" customFormat="1" ht="72.75" customHeight="1" x14ac:dyDescent="0.25">
      <c r="A245" s="43" t="s">
        <v>212</v>
      </c>
      <c r="B245" s="44" t="s">
        <v>221</v>
      </c>
      <c r="C245" s="47">
        <v>234</v>
      </c>
      <c r="D245" s="45">
        <v>446076</v>
      </c>
      <c r="E245" s="46"/>
      <c r="F245" s="46"/>
      <c r="G245" s="47">
        <v>61</v>
      </c>
      <c r="H245" s="45">
        <v>35335</v>
      </c>
      <c r="I245" s="47">
        <v>147</v>
      </c>
      <c r="J245" s="45">
        <v>196500</v>
      </c>
      <c r="K245" s="46"/>
      <c r="L245" s="46"/>
      <c r="M245" s="46"/>
      <c r="N245" s="46"/>
      <c r="O245" s="47">
        <v>991</v>
      </c>
      <c r="P245" s="45">
        <v>834645</v>
      </c>
    </row>
    <row r="246" spans="1:16" s="48" customFormat="1" ht="72.75" customHeight="1" x14ac:dyDescent="0.25">
      <c r="A246" s="43" t="s">
        <v>214</v>
      </c>
      <c r="B246" s="44" t="s">
        <v>223</v>
      </c>
      <c r="C246" s="46"/>
      <c r="D246" s="46"/>
      <c r="E246" s="46"/>
      <c r="F246" s="46"/>
      <c r="G246" s="47">
        <v>743</v>
      </c>
      <c r="H246" s="45">
        <v>405661</v>
      </c>
      <c r="I246" s="47">
        <v>555</v>
      </c>
      <c r="J246" s="45">
        <v>623170</v>
      </c>
      <c r="K246" s="46"/>
      <c r="L246" s="46"/>
      <c r="M246" s="46"/>
      <c r="N246" s="46"/>
      <c r="O246" s="46"/>
      <c r="P246" s="46"/>
    </row>
    <row r="247" spans="1:16" s="48" customFormat="1" ht="72.75" customHeight="1" x14ac:dyDescent="0.25">
      <c r="A247" s="43" t="s">
        <v>216</v>
      </c>
      <c r="B247" s="44" t="s">
        <v>225</v>
      </c>
      <c r="C247" s="45">
        <v>1125</v>
      </c>
      <c r="D247" s="45">
        <v>2393156</v>
      </c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5">
        <v>18632</v>
      </c>
      <c r="P247" s="45">
        <v>17124012</v>
      </c>
    </row>
    <row r="248" spans="1:16" s="48" customFormat="1" ht="72.75" customHeight="1" x14ac:dyDescent="0.25">
      <c r="A248" s="43" t="s">
        <v>218</v>
      </c>
      <c r="B248" s="44" t="s">
        <v>227</v>
      </c>
      <c r="C248" s="46"/>
      <c r="D248" s="46"/>
      <c r="E248" s="47">
        <v>420</v>
      </c>
      <c r="F248" s="45">
        <v>1053582</v>
      </c>
      <c r="G248" s="47">
        <v>814</v>
      </c>
      <c r="H248" s="45">
        <v>456979</v>
      </c>
      <c r="I248" s="47">
        <v>106</v>
      </c>
      <c r="J248" s="45">
        <v>237914</v>
      </c>
      <c r="K248" s="46"/>
      <c r="L248" s="46"/>
      <c r="M248" s="46"/>
      <c r="N248" s="46"/>
      <c r="O248" s="46"/>
      <c r="P248" s="46"/>
    </row>
    <row r="249" spans="1:16" s="48" customFormat="1" ht="72.75" customHeight="1" x14ac:dyDescent="0.25">
      <c r="A249" s="43" t="s">
        <v>220</v>
      </c>
      <c r="B249" s="44" t="s">
        <v>229</v>
      </c>
      <c r="C249" s="46"/>
      <c r="D249" s="46"/>
      <c r="E249" s="46"/>
      <c r="F249" s="46"/>
      <c r="G249" s="47">
        <v>6</v>
      </c>
      <c r="H249" s="45">
        <v>3364</v>
      </c>
      <c r="I249" s="46"/>
      <c r="J249" s="46"/>
      <c r="K249" s="46"/>
      <c r="L249" s="46"/>
      <c r="M249" s="46"/>
      <c r="N249" s="46"/>
      <c r="O249" s="46"/>
      <c r="P249" s="46"/>
    </row>
    <row r="250" spans="1:16" s="48" customFormat="1" ht="84.75" customHeight="1" x14ac:dyDescent="0.25">
      <c r="A250" s="43" t="s">
        <v>222</v>
      </c>
      <c r="B250" s="44" t="s">
        <v>231</v>
      </c>
      <c r="C250" s="47">
        <v>460</v>
      </c>
      <c r="D250" s="45">
        <v>1012976</v>
      </c>
      <c r="E250" s="46"/>
      <c r="F250" s="46"/>
      <c r="G250" s="47">
        <v>325</v>
      </c>
      <c r="H250" s="45">
        <v>208520</v>
      </c>
      <c r="I250" s="47">
        <v>456</v>
      </c>
      <c r="J250" s="45">
        <v>567800</v>
      </c>
      <c r="K250" s="46"/>
      <c r="L250" s="46"/>
      <c r="M250" s="46"/>
      <c r="N250" s="46"/>
      <c r="O250" s="46"/>
      <c r="P250" s="46"/>
    </row>
    <row r="251" spans="1:16" s="48" customFormat="1" ht="60.75" customHeight="1" x14ac:dyDescent="0.25">
      <c r="A251" s="43" t="s">
        <v>224</v>
      </c>
      <c r="B251" s="44" t="s">
        <v>239</v>
      </c>
      <c r="C251" s="46"/>
      <c r="D251" s="46"/>
      <c r="E251" s="46"/>
      <c r="F251" s="46"/>
      <c r="G251" s="47">
        <v>69</v>
      </c>
      <c r="H251" s="45">
        <v>38682</v>
      </c>
      <c r="I251" s="47">
        <v>475</v>
      </c>
      <c r="J251" s="45">
        <v>619169</v>
      </c>
      <c r="K251" s="46"/>
      <c r="L251" s="46"/>
      <c r="M251" s="46"/>
      <c r="N251" s="46"/>
      <c r="O251" s="46"/>
      <c r="P251" s="46"/>
    </row>
    <row r="252" spans="1:16" s="48" customFormat="1" ht="60.75" customHeight="1" x14ac:dyDescent="0.25">
      <c r="A252" s="43" t="s">
        <v>226</v>
      </c>
      <c r="B252" s="44" t="s">
        <v>241</v>
      </c>
      <c r="C252" s="47">
        <v>642</v>
      </c>
      <c r="D252" s="45">
        <v>762861</v>
      </c>
      <c r="E252" s="46"/>
      <c r="F252" s="46"/>
      <c r="G252" s="47">
        <v>87</v>
      </c>
      <c r="H252" s="45">
        <v>54370</v>
      </c>
      <c r="I252" s="47">
        <v>213</v>
      </c>
      <c r="J252" s="45">
        <v>221921</v>
      </c>
      <c r="K252" s="47">
        <v>777</v>
      </c>
      <c r="L252" s="45">
        <v>507616</v>
      </c>
      <c r="M252" s="46"/>
      <c r="N252" s="46"/>
      <c r="O252" s="46"/>
      <c r="P252" s="46"/>
    </row>
    <row r="253" spans="1:16" s="48" customFormat="1" ht="60.75" customHeight="1" x14ac:dyDescent="0.25">
      <c r="A253" s="43" t="s">
        <v>228</v>
      </c>
      <c r="B253" s="44" t="s">
        <v>243</v>
      </c>
      <c r="C253" s="46"/>
      <c r="D253" s="46"/>
      <c r="E253" s="46"/>
      <c r="F253" s="46"/>
      <c r="G253" s="47">
        <v>251</v>
      </c>
      <c r="H253" s="45">
        <v>140712</v>
      </c>
      <c r="I253" s="47">
        <v>283</v>
      </c>
      <c r="J253" s="45">
        <v>289745</v>
      </c>
      <c r="K253" s="46"/>
      <c r="L253" s="46"/>
      <c r="M253" s="46"/>
      <c r="N253" s="46"/>
      <c r="O253" s="46"/>
      <c r="P253" s="46"/>
    </row>
    <row r="254" spans="1:16" s="48" customFormat="1" ht="60.75" customHeight="1" x14ac:dyDescent="0.25">
      <c r="A254" s="43" t="s">
        <v>230</v>
      </c>
      <c r="B254" s="44" t="s">
        <v>245</v>
      </c>
      <c r="C254" s="47">
        <v>484</v>
      </c>
      <c r="D254" s="45">
        <v>1950916</v>
      </c>
      <c r="E254" s="47">
        <v>401</v>
      </c>
      <c r="F254" s="45">
        <v>1062231</v>
      </c>
      <c r="G254" s="47">
        <v>439</v>
      </c>
      <c r="H254" s="45">
        <v>271292</v>
      </c>
      <c r="I254" s="47">
        <v>301</v>
      </c>
      <c r="J254" s="45">
        <v>350352</v>
      </c>
      <c r="K254" s="46"/>
      <c r="L254" s="46"/>
      <c r="M254" s="46"/>
      <c r="N254" s="46"/>
      <c r="O254" s="46"/>
      <c r="P254" s="46"/>
    </row>
    <row r="255" spans="1:16" s="48" customFormat="1" ht="60.75" customHeight="1" x14ac:dyDescent="0.25">
      <c r="A255" s="43" t="s">
        <v>232</v>
      </c>
      <c r="B255" s="44" t="s">
        <v>247</v>
      </c>
      <c r="C255" s="46"/>
      <c r="D255" s="46"/>
      <c r="E255" s="46"/>
      <c r="F255" s="46"/>
      <c r="G255" s="47">
        <v>452</v>
      </c>
      <c r="H255" s="45">
        <v>256314</v>
      </c>
      <c r="I255" s="47">
        <v>373</v>
      </c>
      <c r="J255" s="45">
        <v>426455</v>
      </c>
      <c r="K255" s="46"/>
      <c r="L255" s="46"/>
      <c r="M255" s="46"/>
      <c r="N255" s="46"/>
      <c r="O255" s="45">
        <v>7517</v>
      </c>
      <c r="P255" s="45">
        <v>7103565</v>
      </c>
    </row>
    <row r="256" spans="1:16" s="48" customFormat="1" ht="72.75" customHeight="1" x14ac:dyDescent="0.25">
      <c r="A256" s="43" t="s">
        <v>234</v>
      </c>
      <c r="B256" s="44" t="s">
        <v>251</v>
      </c>
      <c r="C256" s="45">
        <v>1159</v>
      </c>
      <c r="D256" s="45">
        <v>2154289</v>
      </c>
      <c r="E256" s="46"/>
      <c r="F256" s="46"/>
      <c r="G256" s="47">
        <v>620</v>
      </c>
      <c r="H256" s="45">
        <v>368047</v>
      </c>
      <c r="I256" s="45">
        <v>1310</v>
      </c>
      <c r="J256" s="45">
        <v>1286874</v>
      </c>
      <c r="K256" s="47">
        <v>282</v>
      </c>
      <c r="L256" s="45">
        <v>162756</v>
      </c>
      <c r="M256" s="46"/>
      <c r="N256" s="46"/>
      <c r="O256" s="46"/>
      <c r="P256" s="46"/>
    </row>
    <row r="257" spans="1:16" s="48" customFormat="1" ht="60.75" customHeight="1" x14ac:dyDescent="0.25">
      <c r="A257" s="43" t="s">
        <v>236</v>
      </c>
      <c r="B257" s="44" t="s">
        <v>253</v>
      </c>
      <c r="C257" s="46"/>
      <c r="D257" s="46"/>
      <c r="E257" s="46"/>
      <c r="F257" s="46"/>
      <c r="G257" s="47">
        <v>359</v>
      </c>
      <c r="H257" s="45">
        <v>201256</v>
      </c>
      <c r="I257" s="47">
        <v>51</v>
      </c>
      <c r="J257" s="45">
        <v>63527</v>
      </c>
      <c r="K257" s="46"/>
      <c r="L257" s="46"/>
      <c r="M257" s="46"/>
      <c r="N257" s="46"/>
      <c r="O257" s="46"/>
      <c r="P257" s="46"/>
    </row>
    <row r="258" spans="1:16" s="48" customFormat="1" ht="60.75" customHeight="1" x14ac:dyDescent="0.25">
      <c r="A258" s="43" t="s">
        <v>238</v>
      </c>
      <c r="B258" s="44" t="s">
        <v>255</v>
      </c>
      <c r="C258" s="46"/>
      <c r="D258" s="46"/>
      <c r="E258" s="46"/>
      <c r="F258" s="46"/>
      <c r="G258" s="47">
        <v>153</v>
      </c>
      <c r="H258" s="45">
        <v>94227</v>
      </c>
      <c r="I258" s="47">
        <v>22</v>
      </c>
      <c r="J258" s="45">
        <v>27618</v>
      </c>
      <c r="K258" s="47">
        <v>4</v>
      </c>
      <c r="L258" s="45">
        <v>3322</v>
      </c>
      <c r="M258" s="46"/>
      <c r="N258" s="46"/>
      <c r="O258" s="46"/>
      <c r="P258" s="46"/>
    </row>
    <row r="259" spans="1:16" s="48" customFormat="1" ht="60.75" customHeight="1" x14ac:dyDescent="0.25">
      <c r="A259" s="43" t="s">
        <v>240</v>
      </c>
      <c r="B259" s="44" t="s">
        <v>257</v>
      </c>
      <c r="C259" s="46"/>
      <c r="D259" s="46"/>
      <c r="E259" s="46"/>
      <c r="F259" s="46"/>
      <c r="G259" s="47">
        <v>146</v>
      </c>
      <c r="H259" s="45">
        <v>85658</v>
      </c>
      <c r="I259" s="47">
        <v>146</v>
      </c>
      <c r="J259" s="45">
        <v>178237</v>
      </c>
      <c r="K259" s="47">
        <v>348</v>
      </c>
      <c r="L259" s="45">
        <v>214651</v>
      </c>
      <c r="M259" s="46"/>
      <c r="N259" s="46"/>
      <c r="O259" s="46"/>
      <c r="P259" s="46"/>
    </row>
    <row r="260" spans="1:16" s="48" customFormat="1" ht="60.75" customHeight="1" x14ac:dyDescent="0.25">
      <c r="A260" s="43" t="s">
        <v>242</v>
      </c>
      <c r="B260" s="44" t="s">
        <v>259</v>
      </c>
      <c r="C260" s="47">
        <v>453</v>
      </c>
      <c r="D260" s="45">
        <v>816812</v>
      </c>
      <c r="E260" s="46"/>
      <c r="F260" s="46"/>
      <c r="G260" s="47">
        <v>171</v>
      </c>
      <c r="H260" s="45">
        <v>102689</v>
      </c>
      <c r="I260" s="47">
        <v>189</v>
      </c>
      <c r="J260" s="45">
        <v>200932</v>
      </c>
      <c r="K260" s="46"/>
      <c r="L260" s="46"/>
      <c r="M260" s="46"/>
      <c r="N260" s="46"/>
      <c r="O260" s="46"/>
      <c r="P260" s="46"/>
    </row>
    <row r="261" spans="1:16" s="48" customFormat="1" ht="72.75" customHeight="1" x14ac:dyDescent="0.25">
      <c r="A261" s="43" t="s">
        <v>244</v>
      </c>
      <c r="B261" s="44" t="s">
        <v>261</v>
      </c>
      <c r="C261" s="47">
        <v>395</v>
      </c>
      <c r="D261" s="45">
        <v>1133935</v>
      </c>
      <c r="E261" s="47">
        <v>497</v>
      </c>
      <c r="F261" s="45">
        <v>1478214</v>
      </c>
      <c r="G261" s="47">
        <v>216</v>
      </c>
      <c r="H261" s="45">
        <v>128729</v>
      </c>
      <c r="I261" s="47">
        <v>505</v>
      </c>
      <c r="J261" s="45">
        <v>650468</v>
      </c>
      <c r="K261" s="47">
        <v>42</v>
      </c>
      <c r="L261" s="45">
        <v>68109</v>
      </c>
      <c r="M261" s="46"/>
      <c r="N261" s="46"/>
      <c r="O261" s="46"/>
      <c r="P261" s="46"/>
    </row>
    <row r="262" spans="1:16" s="48" customFormat="1" ht="60.75" customHeight="1" x14ac:dyDescent="0.25">
      <c r="A262" s="43" t="s">
        <v>246</v>
      </c>
      <c r="B262" s="44" t="s">
        <v>263</v>
      </c>
      <c r="C262" s="47">
        <v>804</v>
      </c>
      <c r="D262" s="45">
        <v>1502044</v>
      </c>
      <c r="E262" s="46"/>
      <c r="F262" s="46"/>
      <c r="G262" s="47">
        <v>323</v>
      </c>
      <c r="H262" s="45">
        <v>190013</v>
      </c>
      <c r="I262" s="47">
        <v>343</v>
      </c>
      <c r="J262" s="45">
        <v>394179</v>
      </c>
      <c r="K262" s="46"/>
      <c r="L262" s="46"/>
      <c r="M262" s="46"/>
      <c r="N262" s="46"/>
      <c r="O262" s="46"/>
      <c r="P262" s="46"/>
    </row>
    <row r="263" spans="1:16" s="48" customFormat="1" ht="60.75" customHeight="1" x14ac:dyDescent="0.25">
      <c r="A263" s="43" t="s">
        <v>248</v>
      </c>
      <c r="B263" s="44" t="s">
        <v>265</v>
      </c>
      <c r="C263" s="46"/>
      <c r="D263" s="46"/>
      <c r="E263" s="46"/>
      <c r="F263" s="46"/>
      <c r="G263" s="46"/>
      <c r="H263" s="46"/>
      <c r="I263" s="47">
        <v>50</v>
      </c>
      <c r="J263" s="45">
        <v>62336</v>
      </c>
      <c r="K263" s="46"/>
      <c r="L263" s="46"/>
      <c r="M263" s="46"/>
      <c r="N263" s="46"/>
      <c r="O263" s="46"/>
      <c r="P263" s="46"/>
    </row>
    <row r="264" spans="1:16" s="48" customFormat="1" ht="60.75" customHeight="1" x14ac:dyDescent="0.25">
      <c r="A264" s="43" t="s">
        <v>250</v>
      </c>
      <c r="B264" s="44" t="s">
        <v>267</v>
      </c>
      <c r="C264" s="46"/>
      <c r="D264" s="46"/>
      <c r="E264" s="46"/>
      <c r="F264" s="46"/>
      <c r="G264" s="46"/>
      <c r="H264" s="46"/>
      <c r="I264" s="47">
        <v>198</v>
      </c>
      <c r="J264" s="45">
        <v>254958</v>
      </c>
      <c r="K264" s="47">
        <v>35</v>
      </c>
      <c r="L264" s="45">
        <v>21948</v>
      </c>
      <c r="M264" s="46"/>
      <c r="N264" s="46"/>
      <c r="O264" s="46"/>
      <c r="P264" s="46"/>
    </row>
    <row r="265" spans="1:16" s="48" customFormat="1" ht="60.75" customHeight="1" x14ac:dyDescent="0.25">
      <c r="A265" s="43" t="s">
        <v>252</v>
      </c>
      <c r="B265" s="44" t="s">
        <v>269</v>
      </c>
      <c r="C265" s="46"/>
      <c r="D265" s="46"/>
      <c r="E265" s="46"/>
      <c r="F265" s="46"/>
      <c r="G265" s="47">
        <v>136</v>
      </c>
      <c r="H265" s="45">
        <v>84231</v>
      </c>
      <c r="I265" s="47">
        <v>332</v>
      </c>
      <c r="J265" s="45">
        <v>436047</v>
      </c>
      <c r="K265" s="46"/>
      <c r="L265" s="46"/>
      <c r="M265" s="46"/>
      <c r="N265" s="46"/>
      <c r="O265" s="46"/>
      <c r="P265" s="46"/>
    </row>
    <row r="266" spans="1:16" s="48" customFormat="1" ht="60.75" customHeight="1" x14ac:dyDescent="0.25">
      <c r="A266" s="43" t="s">
        <v>254</v>
      </c>
      <c r="B266" s="44" t="s">
        <v>271</v>
      </c>
      <c r="C266" s="46"/>
      <c r="D266" s="46"/>
      <c r="E266" s="46"/>
      <c r="F266" s="46"/>
      <c r="G266" s="46"/>
      <c r="H266" s="46"/>
      <c r="I266" s="47">
        <v>73</v>
      </c>
      <c r="J266" s="45">
        <v>88967</v>
      </c>
      <c r="K266" s="46"/>
      <c r="L266" s="46"/>
      <c r="M266" s="46"/>
      <c r="N266" s="46"/>
      <c r="O266" s="46"/>
      <c r="P266" s="46"/>
    </row>
    <row r="267" spans="1:16" s="48" customFormat="1" ht="60.75" customHeight="1" x14ac:dyDescent="0.25">
      <c r="A267" s="43" t="s">
        <v>256</v>
      </c>
      <c r="B267" s="44" t="s">
        <v>273</v>
      </c>
      <c r="C267" s="46"/>
      <c r="D267" s="46"/>
      <c r="E267" s="46"/>
      <c r="F267" s="46"/>
      <c r="G267" s="47">
        <v>62</v>
      </c>
      <c r="H267" s="45">
        <v>37954</v>
      </c>
      <c r="I267" s="47">
        <v>6</v>
      </c>
      <c r="J267" s="45">
        <v>7365</v>
      </c>
      <c r="K267" s="46"/>
      <c r="L267" s="46"/>
      <c r="M267" s="46"/>
      <c r="N267" s="46"/>
      <c r="O267" s="46"/>
      <c r="P267" s="46"/>
    </row>
    <row r="268" spans="1:16" s="48" customFormat="1" ht="60.75" customHeight="1" x14ac:dyDescent="0.25">
      <c r="A268" s="43" t="s">
        <v>258</v>
      </c>
      <c r="B268" s="44" t="s">
        <v>275</v>
      </c>
      <c r="C268" s="46"/>
      <c r="D268" s="46"/>
      <c r="E268" s="46"/>
      <c r="F268" s="46"/>
      <c r="G268" s="47">
        <v>243</v>
      </c>
      <c r="H268" s="45">
        <v>145002</v>
      </c>
      <c r="I268" s="47">
        <v>228</v>
      </c>
      <c r="J268" s="45">
        <v>293161</v>
      </c>
      <c r="K268" s="47">
        <v>107</v>
      </c>
      <c r="L268" s="45">
        <v>61622</v>
      </c>
      <c r="M268" s="46"/>
      <c r="N268" s="46"/>
      <c r="O268" s="46"/>
      <c r="P268" s="46"/>
    </row>
    <row r="269" spans="1:16" s="48" customFormat="1" ht="60.75" customHeight="1" x14ac:dyDescent="0.25">
      <c r="A269" s="43" t="s">
        <v>260</v>
      </c>
      <c r="B269" s="44" t="s">
        <v>277</v>
      </c>
      <c r="C269" s="46"/>
      <c r="D269" s="46"/>
      <c r="E269" s="46"/>
      <c r="F269" s="46"/>
      <c r="G269" s="47">
        <v>79</v>
      </c>
      <c r="H269" s="45">
        <v>46332</v>
      </c>
      <c r="I269" s="47">
        <v>101</v>
      </c>
      <c r="J269" s="45">
        <v>135114</v>
      </c>
      <c r="K269" s="46"/>
      <c r="L269" s="46"/>
      <c r="M269" s="46"/>
      <c r="N269" s="46"/>
      <c r="O269" s="46"/>
      <c r="P269" s="46"/>
    </row>
    <row r="270" spans="1:16" s="48" customFormat="1" ht="60.75" customHeight="1" x14ac:dyDescent="0.25">
      <c r="A270" s="43" t="s">
        <v>262</v>
      </c>
      <c r="B270" s="44" t="s">
        <v>279</v>
      </c>
      <c r="C270" s="46"/>
      <c r="D270" s="46"/>
      <c r="E270" s="46"/>
      <c r="F270" s="46"/>
      <c r="G270" s="47">
        <v>87</v>
      </c>
      <c r="H270" s="45">
        <v>51048</v>
      </c>
      <c r="I270" s="47">
        <v>32</v>
      </c>
      <c r="J270" s="45">
        <v>40861</v>
      </c>
      <c r="K270" s="46"/>
      <c r="L270" s="46"/>
      <c r="M270" s="46"/>
      <c r="N270" s="46"/>
      <c r="O270" s="46"/>
      <c r="P270" s="46"/>
    </row>
    <row r="271" spans="1:16" s="48" customFormat="1" ht="60.75" customHeight="1" x14ac:dyDescent="0.25">
      <c r="A271" s="43" t="s">
        <v>264</v>
      </c>
      <c r="B271" s="44" t="s">
        <v>281</v>
      </c>
      <c r="C271" s="46"/>
      <c r="D271" s="46"/>
      <c r="E271" s="46"/>
      <c r="F271" s="46"/>
      <c r="G271" s="47">
        <v>217</v>
      </c>
      <c r="H271" s="45">
        <v>134651</v>
      </c>
      <c r="I271" s="47">
        <v>376</v>
      </c>
      <c r="J271" s="45">
        <v>480140</v>
      </c>
      <c r="K271" s="46"/>
      <c r="L271" s="46"/>
      <c r="M271" s="46"/>
      <c r="N271" s="46"/>
      <c r="O271" s="46"/>
      <c r="P271" s="46"/>
    </row>
    <row r="272" spans="1:16" s="48" customFormat="1" ht="60.75" customHeight="1" x14ac:dyDescent="0.25">
      <c r="A272" s="43" t="s">
        <v>266</v>
      </c>
      <c r="B272" s="44" t="s">
        <v>283</v>
      </c>
      <c r="C272" s="46"/>
      <c r="D272" s="46"/>
      <c r="E272" s="46"/>
      <c r="F272" s="46"/>
      <c r="G272" s="47">
        <v>58</v>
      </c>
      <c r="H272" s="45">
        <v>34356</v>
      </c>
      <c r="I272" s="47">
        <v>30</v>
      </c>
      <c r="J272" s="45">
        <v>38824</v>
      </c>
      <c r="K272" s="46"/>
      <c r="L272" s="46"/>
      <c r="M272" s="46"/>
      <c r="N272" s="46"/>
      <c r="O272" s="46"/>
      <c r="P272" s="46"/>
    </row>
    <row r="273" spans="1:16" s="48" customFormat="1" ht="60.75" customHeight="1" x14ac:dyDescent="0.25">
      <c r="A273" s="43" t="s">
        <v>268</v>
      </c>
      <c r="B273" s="44" t="s">
        <v>285</v>
      </c>
      <c r="C273" s="46"/>
      <c r="D273" s="46"/>
      <c r="E273" s="46"/>
      <c r="F273" s="46"/>
      <c r="G273" s="47">
        <v>353</v>
      </c>
      <c r="H273" s="45">
        <v>205126</v>
      </c>
      <c r="I273" s="47">
        <v>271</v>
      </c>
      <c r="J273" s="45">
        <v>360540</v>
      </c>
      <c r="K273" s="46"/>
      <c r="L273" s="46"/>
      <c r="M273" s="46"/>
      <c r="N273" s="46"/>
      <c r="O273" s="46"/>
      <c r="P273" s="46"/>
    </row>
    <row r="274" spans="1:16" s="48" customFormat="1" ht="60.75" customHeight="1" x14ac:dyDescent="0.25">
      <c r="A274" s="43" t="s">
        <v>270</v>
      </c>
      <c r="B274" s="44" t="s">
        <v>287</v>
      </c>
      <c r="C274" s="47">
        <v>954</v>
      </c>
      <c r="D274" s="45">
        <v>2273720</v>
      </c>
      <c r="E274" s="46"/>
      <c r="F274" s="46"/>
      <c r="G274" s="45">
        <v>2416</v>
      </c>
      <c r="H274" s="45">
        <v>1503748</v>
      </c>
      <c r="I274" s="45">
        <v>1165</v>
      </c>
      <c r="J274" s="45">
        <v>1165908</v>
      </c>
      <c r="K274" s="47">
        <v>935</v>
      </c>
      <c r="L274" s="45">
        <v>622457</v>
      </c>
      <c r="M274" s="46"/>
      <c r="N274" s="46"/>
      <c r="O274" s="46"/>
      <c r="P274" s="46"/>
    </row>
    <row r="275" spans="1:16" s="48" customFormat="1" ht="60.75" customHeight="1" x14ac:dyDescent="0.25">
      <c r="A275" s="43" t="s">
        <v>272</v>
      </c>
      <c r="B275" s="44" t="s">
        <v>291</v>
      </c>
      <c r="C275" s="46"/>
      <c r="D275" s="46"/>
      <c r="E275" s="46"/>
      <c r="F275" s="46"/>
      <c r="G275" s="46"/>
      <c r="H275" s="46"/>
      <c r="I275" s="47">
        <v>42</v>
      </c>
      <c r="J275" s="45">
        <v>56294</v>
      </c>
      <c r="K275" s="46"/>
      <c r="L275" s="46"/>
      <c r="M275" s="46"/>
      <c r="N275" s="46"/>
      <c r="O275" s="46"/>
      <c r="P275" s="46"/>
    </row>
    <row r="276" spans="1:16" s="48" customFormat="1" ht="60.75" customHeight="1" x14ac:dyDescent="0.25">
      <c r="A276" s="43" t="s">
        <v>274</v>
      </c>
      <c r="B276" s="44" t="s">
        <v>293</v>
      </c>
      <c r="C276" s="46"/>
      <c r="D276" s="46"/>
      <c r="E276" s="46"/>
      <c r="F276" s="46"/>
      <c r="G276" s="46"/>
      <c r="H276" s="46"/>
      <c r="I276" s="47">
        <v>21</v>
      </c>
      <c r="J276" s="45">
        <v>26566</v>
      </c>
      <c r="K276" s="46"/>
      <c r="L276" s="46"/>
      <c r="M276" s="46"/>
      <c r="N276" s="46"/>
      <c r="O276" s="46"/>
      <c r="P276" s="46"/>
    </row>
    <row r="277" spans="1:16" s="48" customFormat="1" ht="60.75" customHeight="1" x14ac:dyDescent="0.25">
      <c r="A277" s="43" t="s">
        <v>276</v>
      </c>
      <c r="B277" s="44" t="s">
        <v>295</v>
      </c>
      <c r="C277" s="47">
        <v>694</v>
      </c>
      <c r="D277" s="45">
        <v>1166712</v>
      </c>
      <c r="E277" s="46"/>
      <c r="F277" s="46"/>
      <c r="G277" s="47">
        <v>540</v>
      </c>
      <c r="H277" s="45">
        <v>342821</v>
      </c>
      <c r="I277" s="47">
        <v>316</v>
      </c>
      <c r="J277" s="45">
        <v>382719</v>
      </c>
      <c r="K277" s="46"/>
      <c r="L277" s="46"/>
      <c r="M277" s="46"/>
      <c r="N277" s="46"/>
      <c r="O277" s="46"/>
      <c r="P277" s="46"/>
    </row>
    <row r="278" spans="1:16" s="48" customFormat="1" ht="60.75" customHeight="1" x14ac:dyDescent="0.25">
      <c r="A278" s="43" t="s">
        <v>278</v>
      </c>
      <c r="B278" s="44" t="s">
        <v>297</v>
      </c>
      <c r="C278" s="47">
        <v>255</v>
      </c>
      <c r="D278" s="45">
        <v>997271</v>
      </c>
      <c r="E278" s="46"/>
      <c r="F278" s="46"/>
      <c r="G278" s="47">
        <v>348</v>
      </c>
      <c r="H278" s="45">
        <v>195089</v>
      </c>
      <c r="I278" s="47">
        <v>419</v>
      </c>
      <c r="J278" s="45">
        <v>510568</v>
      </c>
      <c r="K278" s="46"/>
      <c r="L278" s="46"/>
      <c r="M278" s="46"/>
      <c r="N278" s="46"/>
      <c r="O278" s="46"/>
      <c r="P278" s="46"/>
    </row>
    <row r="279" spans="1:16" s="48" customFormat="1" ht="60.75" customHeight="1" x14ac:dyDescent="0.25">
      <c r="A279" s="43" t="s">
        <v>280</v>
      </c>
      <c r="B279" s="44" t="s">
        <v>299</v>
      </c>
      <c r="C279" s="47">
        <v>62</v>
      </c>
      <c r="D279" s="45">
        <v>136890</v>
      </c>
      <c r="E279" s="46"/>
      <c r="F279" s="46"/>
      <c r="G279" s="47">
        <v>48</v>
      </c>
      <c r="H279" s="45">
        <v>28211</v>
      </c>
      <c r="I279" s="47">
        <v>67</v>
      </c>
      <c r="J279" s="45">
        <v>80562</v>
      </c>
      <c r="K279" s="46"/>
      <c r="L279" s="46"/>
      <c r="M279" s="46"/>
      <c r="N279" s="46"/>
      <c r="O279" s="46"/>
      <c r="P279" s="46"/>
    </row>
    <row r="280" spans="1:16" s="48" customFormat="1" ht="60.75" customHeight="1" x14ac:dyDescent="0.25">
      <c r="A280" s="43" t="s">
        <v>282</v>
      </c>
      <c r="B280" s="44" t="s">
        <v>301</v>
      </c>
      <c r="C280" s="47">
        <v>448</v>
      </c>
      <c r="D280" s="45">
        <v>944067</v>
      </c>
      <c r="E280" s="46"/>
      <c r="F280" s="46"/>
      <c r="G280" s="47">
        <v>555</v>
      </c>
      <c r="H280" s="45">
        <v>317147</v>
      </c>
      <c r="I280" s="47">
        <v>637</v>
      </c>
      <c r="J280" s="45">
        <v>820798</v>
      </c>
      <c r="K280" s="47">
        <v>319</v>
      </c>
      <c r="L280" s="45">
        <v>181055</v>
      </c>
      <c r="M280" s="46"/>
      <c r="N280" s="46"/>
      <c r="O280" s="46"/>
      <c r="P280" s="46"/>
    </row>
    <row r="281" spans="1:16" s="48" customFormat="1" ht="60.75" customHeight="1" x14ac:dyDescent="0.25">
      <c r="A281" s="43" t="s">
        <v>284</v>
      </c>
      <c r="B281" s="44" t="s">
        <v>303</v>
      </c>
      <c r="C281" s="47">
        <v>680</v>
      </c>
      <c r="D281" s="45">
        <v>1522621</v>
      </c>
      <c r="E281" s="46"/>
      <c r="F281" s="46"/>
      <c r="G281" s="47">
        <v>607</v>
      </c>
      <c r="H281" s="45">
        <v>354662</v>
      </c>
      <c r="I281" s="47">
        <v>658</v>
      </c>
      <c r="J281" s="45">
        <v>719399</v>
      </c>
      <c r="K281" s="46"/>
      <c r="L281" s="46"/>
      <c r="M281" s="46"/>
      <c r="N281" s="46"/>
      <c r="O281" s="46"/>
      <c r="P281" s="46"/>
    </row>
    <row r="282" spans="1:16" s="48" customFormat="1" ht="60.75" customHeight="1" x14ac:dyDescent="0.25">
      <c r="A282" s="43" t="s">
        <v>286</v>
      </c>
      <c r="B282" s="44" t="s">
        <v>305</v>
      </c>
      <c r="C282" s="46"/>
      <c r="D282" s="46"/>
      <c r="E282" s="46"/>
      <c r="F282" s="46"/>
      <c r="G282" s="47">
        <v>320</v>
      </c>
      <c r="H282" s="45">
        <v>183456</v>
      </c>
      <c r="I282" s="47">
        <v>537</v>
      </c>
      <c r="J282" s="45">
        <v>667338</v>
      </c>
      <c r="K282" s="46"/>
      <c r="L282" s="46"/>
      <c r="M282" s="46"/>
      <c r="N282" s="46"/>
      <c r="O282" s="46"/>
      <c r="P282" s="46"/>
    </row>
    <row r="283" spans="1:16" s="48" customFormat="1" ht="60.75" customHeight="1" x14ac:dyDescent="0.25">
      <c r="A283" s="43" t="s">
        <v>288</v>
      </c>
      <c r="B283" s="44" t="s">
        <v>307</v>
      </c>
      <c r="C283" s="46"/>
      <c r="D283" s="46"/>
      <c r="E283" s="46"/>
      <c r="F283" s="46"/>
      <c r="G283" s="47">
        <v>492</v>
      </c>
      <c r="H283" s="45">
        <v>297216</v>
      </c>
      <c r="I283" s="47">
        <v>240</v>
      </c>
      <c r="J283" s="45">
        <v>267808</v>
      </c>
      <c r="K283" s="46"/>
      <c r="L283" s="46"/>
      <c r="M283" s="46"/>
      <c r="N283" s="46"/>
      <c r="O283" s="46"/>
      <c r="P283" s="46"/>
    </row>
    <row r="284" spans="1:16" s="48" customFormat="1" ht="60.75" customHeight="1" x14ac:dyDescent="0.25">
      <c r="A284" s="43" t="s">
        <v>290</v>
      </c>
      <c r="B284" s="44" t="s">
        <v>309</v>
      </c>
      <c r="C284" s="46"/>
      <c r="D284" s="46"/>
      <c r="E284" s="46"/>
      <c r="F284" s="46"/>
      <c r="G284" s="47">
        <v>166</v>
      </c>
      <c r="H284" s="45">
        <v>96451</v>
      </c>
      <c r="I284" s="47">
        <v>348</v>
      </c>
      <c r="J284" s="45">
        <v>471869</v>
      </c>
      <c r="K284" s="46"/>
      <c r="L284" s="46"/>
      <c r="M284" s="46"/>
      <c r="N284" s="46"/>
      <c r="O284" s="46"/>
      <c r="P284" s="46"/>
    </row>
    <row r="285" spans="1:16" s="48" customFormat="1" ht="60.75" customHeight="1" x14ac:dyDescent="0.25">
      <c r="A285" s="43" t="s">
        <v>292</v>
      </c>
      <c r="B285" s="44" t="s">
        <v>311</v>
      </c>
      <c r="C285" s="47">
        <v>134</v>
      </c>
      <c r="D285" s="45">
        <v>295546</v>
      </c>
      <c r="E285" s="47">
        <v>2</v>
      </c>
      <c r="F285" s="45">
        <v>7039</v>
      </c>
      <c r="G285" s="47">
        <v>103</v>
      </c>
      <c r="H285" s="45">
        <v>62617</v>
      </c>
      <c r="I285" s="47">
        <v>177</v>
      </c>
      <c r="J285" s="45">
        <v>200076</v>
      </c>
      <c r="K285" s="46"/>
      <c r="L285" s="46"/>
      <c r="M285" s="46"/>
      <c r="N285" s="46"/>
      <c r="O285" s="46"/>
      <c r="P285" s="46"/>
    </row>
    <row r="286" spans="1:16" s="48" customFormat="1" ht="60.75" customHeight="1" x14ac:dyDescent="0.25">
      <c r="A286" s="43" t="s">
        <v>294</v>
      </c>
      <c r="B286" s="44" t="s">
        <v>313</v>
      </c>
      <c r="C286" s="46"/>
      <c r="D286" s="46"/>
      <c r="E286" s="46"/>
      <c r="F286" s="46"/>
      <c r="G286" s="46"/>
      <c r="H286" s="46"/>
      <c r="I286" s="47">
        <v>43</v>
      </c>
      <c r="J286" s="45">
        <v>52288</v>
      </c>
      <c r="K286" s="46"/>
      <c r="L286" s="46"/>
      <c r="M286" s="46"/>
      <c r="N286" s="46"/>
      <c r="O286" s="46"/>
      <c r="P286" s="46"/>
    </row>
    <row r="287" spans="1:16" s="48" customFormat="1" ht="60.75" customHeight="1" x14ac:dyDescent="0.25">
      <c r="A287" s="43" t="s">
        <v>296</v>
      </c>
      <c r="B287" s="44" t="s">
        <v>315</v>
      </c>
      <c r="C287" s="46"/>
      <c r="D287" s="46"/>
      <c r="E287" s="46"/>
      <c r="F287" s="46"/>
      <c r="G287" s="46"/>
      <c r="H287" s="46"/>
      <c r="I287" s="47">
        <v>121</v>
      </c>
      <c r="J287" s="45">
        <v>169379</v>
      </c>
      <c r="K287" s="46"/>
      <c r="L287" s="46"/>
      <c r="M287" s="46"/>
      <c r="N287" s="46"/>
      <c r="O287" s="46"/>
      <c r="P287" s="46"/>
    </row>
    <row r="288" spans="1:16" s="48" customFormat="1" ht="60.75" customHeight="1" x14ac:dyDescent="0.25">
      <c r="A288" s="43" t="s">
        <v>298</v>
      </c>
      <c r="B288" s="44" t="s">
        <v>317</v>
      </c>
      <c r="C288" s="45">
        <v>1006</v>
      </c>
      <c r="D288" s="45">
        <v>1765278</v>
      </c>
      <c r="E288" s="46"/>
      <c r="F288" s="46"/>
      <c r="G288" s="47">
        <v>432</v>
      </c>
      <c r="H288" s="45">
        <v>256967</v>
      </c>
      <c r="I288" s="47">
        <v>306</v>
      </c>
      <c r="J288" s="45">
        <v>397215</v>
      </c>
      <c r="K288" s="47">
        <v>113</v>
      </c>
      <c r="L288" s="45">
        <v>65215</v>
      </c>
      <c r="M288" s="46"/>
      <c r="N288" s="46"/>
      <c r="O288" s="46"/>
      <c r="P288" s="46"/>
    </row>
    <row r="289" spans="1:16" s="48" customFormat="1" ht="60.75" customHeight="1" x14ac:dyDescent="0.25">
      <c r="A289" s="43" t="s">
        <v>300</v>
      </c>
      <c r="B289" s="44" t="s">
        <v>319</v>
      </c>
      <c r="C289" s="47">
        <v>344</v>
      </c>
      <c r="D289" s="45">
        <v>1034821</v>
      </c>
      <c r="E289" s="46"/>
      <c r="F289" s="46"/>
      <c r="G289" s="47">
        <v>229</v>
      </c>
      <c r="H289" s="45">
        <v>144953</v>
      </c>
      <c r="I289" s="47">
        <v>297</v>
      </c>
      <c r="J289" s="45">
        <v>336019</v>
      </c>
      <c r="K289" s="47">
        <v>108</v>
      </c>
      <c r="L289" s="45">
        <v>62223</v>
      </c>
      <c r="M289" s="46"/>
      <c r="N289" s="46"/>
      <c r="O289" s="46"/>
      <c r="P289" s="46"/>
    </row>
    <row r="290" spans="1:16" s="48" customFormat="1" ht="60.75" customHeight="1" x14ac:dyDescent="0.25">
      <c r="A290" s="43" t="s">
        <v>302</v>
      </c>
      <c r="B290" s="44" t="s">
        <v>321</v>
      </c>
      <c r="C290" s="46"/>
      <c r="D290" s="46"/>
      <c r="E290" s="46"/>
      <c r="F290" s="46"/>
      <c r="G290" s="47">
        <v>177</v>
      </c>
      <c r="H290" s="45">
        <v>100365</v>
      </c>
      <c r="I290" s="47">
        <v>527</v>
      </c>
      <c r="J290" s="45">
        <v>578413</v>
      </c>
      <c r="K290" s="46"/>
      <c r="L290" s="46"/>
      <c r="M290" s="46"/>
      <c r="N290" s="46"/>
      <c r="O290" s="46"/>
      <c r="P290" s="46"/>
    </row>
    <row r="291" spans="1:16" s="48" customFormat="1" ht="48.75" customHeight="1" x14ac:dyDescent="0.25">
      <c r="A291" s="43" t="s">
        <v>304</v>
      </c>
      <c r="B291" s="44" t="s">
        <v>323</v>
      </c>
      <c r="C291" s="46"/>
      <c r="D291" s="46"/>
      <c r="E291" s="46"/>
      <c r="F291" s="46"/>
      <c r="G291" s="47">
        <v>103</v>
      </c>
      <c r="H291" s="45">
        <v>59547</v>
      </c>
      <c r="I291" s="47">
        <v>12</v>
      </c>
      <c r="J291" s="45">
        <v>14866</v>
      </c>
      <c r="K291" s="46"/>
      <c r="L291" s="46"/>
      <c r="M291" s="46"/>
      <c r="N291" s="46"/>
      <c r="O291" s="46"/>
      <c r="P291" s="46"/>
    </row>
    <row r="292" spans="1:16" s="48" customFormat="1" ht="60.75" customHeight="1" x14ac:dyDescent="0.25">
      <c r="A292" s="43" t="s">
        <v>306</v>
      </c>
      <c r="B292" s="44" t="s">
        <v>325</v>
      </c>
      <c r="C292" s="46"/>
      <c r="D292" s="46"/>
      <c r="E292" s="46"/>
      <c r="F292" s="46"/>
      <c r="G292" s="47">
        <v>263</v>
      </c>
      <c r="H292" s="45">
        <v>154659</v>
      </c>
      <c r="I292" s="47">
        <v>226</v>
      </c>
      <c r="J292" s="45">
        <v>289470</v>
      </c>
      <c r="K292" s="46"/>
      <c r="L292" s="46"/>
      <c r="M292" s="46"/>
      <c r="N292" s="46"/>
      <c r="O292" s="46"/>
      <c r="P292" s="46"/>
    </row>
    <row r="293" spans="1:16" s="48" customFormat="1" ht="60.75" customHeight="1" x14ac:dyDescent="0.25">
      <c r="A293" s="43" t="s">
        <v>308</v>
      </c>
      <c r="B293" s="44" t="s">
        <v>327</v>
      </c>
      <c r="C293" s="47">
        <v>491</v>
      </c>
      <c r="D293" s="45">
        <v>534711</v>
      </c>
      <c r="E293" s="46"/>
      <c r="F293" s="46"/>
      <c r="G293" s="47">
        <v>725</v>
      </c>
      <c r="H293" s="45">
        <v>439066</v>
      </c>
      <c r="I293" s="47">
        <v>655</v>
      </c>
      <c r="J293" s="45">
        <v>762835</v>
      </c>
      <c r="K293" s="46"/>
      <c r="L293" s="46"/>
      <c r="M293" s="46"/>
      <c r="N293" s="46"/>
      <c r="O293" s="46"/>
      <c r="P293" s="46"/>
    </row>
    <row r="294" spans="1:16" s="48" customFormat="1" ht="60.75" customHeight="1" x14ac:dyDescent="0.25">
      <c r="A294" s="43" t="s">
        <v>310</v>
      </c>
      <c r="B294" s="44" t="s">
        <v>329</v>
      </c>
      <c r="C294" s="47">
        <v>52</v>
      </c>
      <c r="D294" s="45">
        <v>56515</v>
      </c>
      <c r="E294" s="46"/>
      <c r="F294" s="46"/>
      <c r="G294" s="46"/>
      <c r="H294" s="46"/>
      <c r="I294" s="47">
        <v>73</v>
      </c>
      <c r="J294" s="45">
        <v>94225</v>
      </c>
      <c r="K294" s="47">
        <v>96</v>
      </c>
      <c r="L294" s="45">
        <v>54808</v>
      </c>
      <c r="M294" s="46"/>
      <c r="N294" s="46"/>
      <c r="O294" s="46"/>
      <c r="P294" s="46"/>
    </row>
    <row r="295" spans="1:16" s="48" customFormat="1" ht="120.75" customHeight="1" x14ac:dyDescent="0.25">
      <c r="A295" s="43" t="s">
        <v>312</v>
      </c>
      <c r="B295" s="44" t="s">
        <v>331</v>
      </c>
      <c r="C295" s="46"/>
      <c r="D295" s="46"/>
      <c r="E295" s="46"/>
      <c r="F295" s="46"/>
      <c r="G295" s="47">
        <v>47</v>
      </c>
      <c r="H295" s="45">
        <v>27919</v>
      </c>
      <c r="I295" s="47">
        <v>27</v>
      </c>
      <c r="J295" s="45">
        <v>32089</v>
      </c>
      <c r="K295" s="46"/>
      <c r="L295" s="46"/>
      <c r="M295" s="46"/>
      <c r="N295" s="46"/>
      <c r="O295" s="46"/>
      <c r="P295" s="46"/>
    </row>
    <row r="296" spans="1:16" s="48" customFormat="1" ht="60.75" customHeight="1" x14ac:dyDescent="0.25">
      <c r="A296" s="43" t="s">
        <v>314</v>
      </c>
      <c r="B296" s="44" t="s">
        <v>333</v>
      </c>
      <c r="C296" s="46"/>
      <c r="D296" s="46"/>
      <c r="E296" s="46"/>
      <c r="F296" s="46"/>
      <c r="G296" s="47">
        <v>168</v>
      </c>
      <c r="H296" s="45">
        <v>101590</v>
      </c>
      <c r="I296" s="47">
        <v>78</v>
      </c>
      <c r="J296" s="45">
        <v>94799</v>
      </c>
      <c r="K296" s="47">
        <v>77</v>
      </c>
      <c r="L296" s="45">
        <v>57831</v>
      </c>
      <c r="M296" s="46"/>
      <c r="N296" s="46"/>
      <c r="O296" s="46"/>
      <c r="P296" s="46"/>
    </row>
    <row r="297" spans="1:16" s="48" customFormat="1" ht="60.75" customHeight="1" x14ac:dyDescent="0.25">
      <c r="A297" s="43" t="s">
        <v>316</v>
      </c>
      <c r="B297" s="44" t="s">
        <v>335</v>
      </c>
      <c r="C297" s="46"/>
      <c r="D297" s="46"/>
      <c r="E297" s="46"/>
      <c r="F297" s="46"/>
      <c r="G297" s="47">
        <v>303</v>
      </c>
      <c r="H297" s="45">
        <v>178918</v>
      </c>
      <c r="I297" s="47">
        <v>207</v>
      </c>
      <c r="J297" s="45">
        <v>246638</v>
      </c>
      <c r="K297" s="46"/>
      <c r="L297" s="46"/>
      <c r="M297" s="46"/>
      <c r="N297" s="46"/>
      <c r="O297" s="46"/>
      <c r="P297" s="46"/>
    </row>
    <row r="298" spans="1:16" s="48" customFormat="1" ht="60.75" customHeight="1" x14ac:dyDescent="0.25">
      <c r="A298" s="43" t="s">
        <v>318</v>
      </c>
      <c r="B298" s="44" t="s">
        <v>337</v>
      </c>
      <c r="C298" s="46"/>
      <c r="D298" s="46"/>
      <c r="E298" s="46"/>
      <c r="F298" s="46"/>
      <c r="G298" s="47">
        <v>13</v>
      </c>
      <c r="H298" s="45">
        <v>12058</v>
      </c>
      <c r="I298" s="47">
        <v>5</v>
      </c>
      <c r="J298" s="45">
        <v>4909</v>
      </c>
      <c r="K298" s="46"/>
      <c r="L298" s="46"/>
      <c r="M298" s="46"/>
      <c r="N298" s="46"/>
      <c r="O298" s="46"/>
      <c r="P298" s="46"/>
    </row>
    <row r="299" spans="1:16" s="48" customFormat="1" ht="60.75" customHeight="1" x14ac:dyDescent="0.25">
      <c r="A299" s="43" t="s">
        <v>320</v>
      </c>
      <c r="B299" s="44" t="s">
        <v>339</v>
      </c>
      <c r="C299" s="46"/>
      <c r="D299" s="46"/>
      <c r="E299" s="46"/>
      <c r="F299" s="46"/>
      <c r="G299" s="47">
        <v>88</v>
      </c>
      <c r="H299" s="45">
        <v>50839</v>
      </c>
      <c r="I299" s="47">
        <v>40</v>
      </c>
      <c r="J299" s="45">
        <v>43246</v>
      </c>
      <c r="K299" s="46"/>
      <c r="L299" s="46"/>
      <c r="M299" s="46"/>
      <c r="N299" s="46"/>
      <c r="O299" s="46"/>
      <c r="P299" s="46"/>
    </row>
    <row r="300" spans="1:16" s="48" customFormat="1" ht="96.75" customHeight="1" x14ac:dyDescent="0.25">
      <c r="A300" s="43" t="s">
        <v>322</v>
      </c>
      <c r="B300" s="44" t="s">
        <v>345</v>
      </c>
      <c r="C300" s="46"/>
      <c r="D300" s="46"/>
      <c r="E300" s="46"/>
      <c r="F300" s="46"/>
      <c r="G300" s="46"/>
      <c r="H300" s="46"/>
      <c r="I300" s="47">
        <v>4</v>
      </c>
      <c r="J300" s="45">
        <v>4785</v>
      </c>
      <c r="K300" s="46"/>
      <c r="L300" s="46"/>
      <c r="M300" s="46"/>
      <c r="N300" s="46"/>
      <c r="O300" s="46"/>
      <c r="P300" s="46"/>
    </row>
    <row r="301" spans="1:16" s="48" customFormat="1" ht="36.75" customHeight="1" x14ac:dyDescent="0.25">
      <c r="A301" s="43" t="s">
        <v>324</v>
      </c>
      <c r="B301" s="44" t="s">
        <v>351</v>
      </c>
      <c r="C301" s="46"/>
      <c r="D301" s="46"/>
      <c r="E301" s="46"/>
      <c r="F301" s="46"/>
      <c r="G301" s="46"/>
      <c r="H301" s="46"/>
      <c r="I301" s="47">
        <v>104</v>
      </c>
      <c r="J301" s="45">
        <v>149664</v>
      </c>
      <c r="K301" s="46"/>
      <c r="L301" s="46"/>
      <c r="M301" s="46"/>
      <c r="N301" s="46"/>
      <c r="O301" s="46"/>
      <c r="P301" s="46"/>
    </row>
    <row r="302" spans="1:16" s="48" customFormat="1" ht="36.75" customHeight="1" x14ac:dyDescent="0.25">
      <c r="A302" s="43" t="s">
        <v>326</v>
      </c>
      <c r="B302" s="44" t="s">
        <v>371</v>
      </c>
      <c r="C302" s="46"/>
      <c r="D302" s="46"/>
      <c r="E302" s="46"/>
      <c r="F302" s="46"/>
      <c r="G302" s="46"/>
      <c r="H302" s="46"/>
      <c r="I302" s="46"/>
      <c r="J302" s="46"/>
      <c r="K302" s="47">
        <v>601</v>
      </c>
      <c r="L302" s="45">
        <v>457968</v>
      </c>
      <c r="M302" s="47">
        <v>191</v>
      </c>
      <c r="N302" s="45">
        <v>1745933</v>
      </c>
      <c r="O302" s="47">
        <v>578</v>
      </c>
      <c r="P302" s="45">
        <v>546210</v>
      </c>
    </row>
    <row r="303" spans="1:16" s="48" customFormat="1" ht="36.75" customHeight="1" x14ac:dyDescent="0.25">
      <c r="A303" s="43" t="s">
        <v>328</v>
      </c>
      <c r="B303" s="44" t="s">
        <v>372</v>
      </c>
      <c r="C303" s="47">
        <v>171</v>
      </c>
      <c r="D303" s="45">
        <v>526023</v>
      </c>
      <c r="E303" s="47">
        <v>428</v>
      </c>
      <c r="F303" s="45">
        <v>1403837</v>
      </c>
      <c r="G303" s="46"/>
      <c r="H303" s="46"/>
      <c r="I303" s="46"/>
      <c r="J303" s="46"/>
      <c r="K303" s="46"/>
      <c r="L303" s="46"/>
      <c r="M303" s="46"/>
      <c r="N303" s="46"/>
      <c r="O303" s="46"/>
      <c r="P303" s="46"/>
    </row>
    <row r="304" spans="1:16" s="48" customFormat="1" ht="24.75" customHeight="1" x14ac:dyDescent="0.25">
      <c r="A304" s="43" t="s">
        <v>330</v>
      </c>
      <c r="B304" s="44" t="s">
        <v>357</v>
      </c>
      <c r="C304" s="47">
        <v>365</v>
      </c>
      <c r="D304" s="45">
        <v>396686</v>
      </c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</row>
    <row r="305" spans="1:16" s="48" customFormat="1" ht="72.75" customHeight="1" x14ac:dyDescent="0.25">
      <c r="A305" s="43" t="s">
        <v>332</v>
      </c>
      <c r="B305" s="44" t="s">
        <v>373</v>
      </c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5">
        <v>17583</v>
      </c>
      <c r="P305" s="45">
        <v>15656658</v>
      </c>
    </row>
    <row r="306" spans="1:16" s="48" customFormat="1" ht="14.25" customHeight="1" x14ac:dyDescent="0.25">
      <c r="A306" s="139" t="s">
        <v>358</v>
      </c>
      <c r="B306" s="139"/>
      <c r="C306" s="45">
        <v>16245</v>
      </c>
      <c r="D306" s="45">
        <v>37154506</v>
      </c>
      <c r="E306" s="45">
        <v>3278</v>
      </c>
      <c r="F306" s="45">
        <v>9918389</v>
      </c>
      <c r="G306" s="45">
        <v>19328</v>
      </c>
      <c r="H306" s="45">
        <v>11486783</v>
      </c>
      <c r="I306" s="45">
        <v>16917</v>
      </c>
      <c r="J306" s="45">
        <v>20324724</v>
      </c>
      <c r="K306" s="45">
        <v>8557</v>
      </c>
      <c r="L306" s="45">
        <v>5716436</v>
      </c>
      <c r="M306" s="47">
        <v>191</v>
      </c>
      <c r="N306" s="45">
        <v>1745933</v>
      </c>
      <c r="O306" s="45">
        <v>81917</v>
      </c>
      <c r="P306" s="45">
        <v>73506705</v>
      </c>
    </row>
  </sheetData>
  <mergeCells count="52">
    <mergeCell ref="L1:P1"/>
    <mergeCell ref="L77:P77"/>
    <mergeCell ref="L153:P153"/>
    <mergeCell ref="A76:B76"/>
    <mergeCell ref="B78:P78"/>
    <mergeCell ref="B154:P154"/>
    <mergeCell ref="A81:A82"/>
    <mergeCell ref="B81:B82"/>
    <mergeCell ref="A5:A6"/>
    <mergeCell ref="B5:B6"/>
    <mergeCell ref="C5:D5"/>
    <mergeCell ref="E5:F5"/>
    <mergeCell ref="G5:H5"/>
    <mergeCell ref="C81:D81"/>
    <mergeCell ref="E81:F81"/>
    <mergeCell ref="G81:H81"/>
    <mergeCell ref="I81:J81"/>
    <mergeCell ref="K81:L81"/>
    <mergeCell ref="A152:B152"/>
    <mergeCell ref="B155:P155"/>
    <mergeCell ref="A157:A158"/>
    <mergeCell ref="B157:B158"/>
    <mergeCell ref="C157:D157"/>
    <mergeCell ref="E157:F157"/>
    <mergeCell ref="G157:H157"/>
    <mergeCell ref="I157:J157"/>
    <mergeCell ref="K157:L157"/>
    <mergeCell ref="M157:N157"/>
    <mergeCell ref="O157:P157"/>
    <mergeCell ref="A306:B306"/>
    <mergeCell ref="A229:B229"/>
    <mergeCell ref="B231:P231"/>
    <mergeCell ref="B232:P232"/>
    <mergeCell ref="A234:A235"/>
    <mergeCell ref="B234:B235"/>
    <mergeCell ref="C234:D234"/>
    <mergeCell ref="E234:F234"/>
    <mergeCell ref="G234:H234"/>
    <mergeCell ref="I234:J234"/>
    <mergeCell ref="L230:P230"/>
    <mergeCell ref="K234:L234"/>
    <mergeCell ref="M234:N234"/>
    <mergeCell ref="O234:P234"/>
    <mergeCell ref="M81:N81"/>
    <mergeCell ref="O81:P81"/>
    <mergeCell ref="B79:P79"/>
    <mergeCell ref="B2:P2"/>
    <mergeCell ref="B3:P3"/>
    <mergeCell ref="I5:J5"/>
    <mergeCell ref="K5:L5"/>
    <mergeCell ref="M5:N5"/>
    <mergeCell ref="O5:P5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  <rowBreaks count="4" manualBreakCount="4">
    <brk id="76" max="16383" man="1"/>
    <brk id="152" max="16383" man="1"/>
    <brk id="202" max="15" man="1"/>
    <brk id="2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6"/>
  <sheetViews>
    <sheetView view="pageBreakPreview" topLeftCell="A348" zoomScaleNormal="100" zoomScaleSheetLayoutView="100" workbookViewId="0">
      <selection activeCell="R268" sqref="R268:V268"/>
    </sheetView>
  </sheetViews>
  <sheetFormatPr defaultRowHeight="15" x14ac:dyDescent="0.25"/>
  <cols>
    <col min="1" max="1" width="9" customWidth="1"/>
    <col min="2" max="2" width="27" customWidth="1"/>
    <col min="3" max="3" width="9" customWidth="1"/>
    <col min="4" max="4" width="12.42578125" customWidth="1"/>
    <col min="5" max="5" width="9" customWidth="1"/>
    <col min="6" max="6" width="13.42578125" customWidth="1"/>
    <col min="7" max="7" width="9" customWidth="1"/>
    <col min="8" max="8" width="13.28515625" customWidth="1"/>
    <col min="9" max="9" width="9" customWidth="1"/>
    <col min="10" max="10" width="13.5703125" customWidth="1"/>
    <col min="11" max="11" width="9" customWidth="1"/>
    <col min="12" max="12" width="13.5703125" customWidth="1"/>
    <col min="13" max="13" width="9" customWidth="1"/>
    <col min="14" max="14" width="13.42578125" customWidth="1"/>
    <col min="15" max="15" width="9" customWidth="1"/>
    <col min="16" max="16" width="14.85546875" customWidth="1"/>
    <col min="17" max="17" width="9" customWidth="1"/>
    <col min="18" max="18" width="15.140625" customWidth="1"/>
    <col min="19" max="19" width="9.85546875" customWidth="1"/>
    <col min="20" max="20" width="11" customWidth="1"/>
    <col min="21" max="21" width="9" customWidth="1"/>
    <col min="22" max="22" width="11.5703125" customWidth="1"/>
    <col min="23" max="256" width="9.140625" customWidth="1"/>
    <col min="257" max="257" width="9" customWidth="1"/>
    <col min="258" max="258" width="27" customWidth="1"/>
    <col min="259" max="259" width="9" customWidth="1"/>
    <col min="260" max="260" width="12.42578125" customWidth="1"/>
    <col min="261" max="261" width="9" customWidth="1"/>
    <col min="262" max="262" width="13.42578125" customWidth="1"/>
    <col min="263" max="263" width="9" customWidth="1"/>
    <col min="264" max="264" width="13.28515625" customWidth="1"/>
    <col min="265" max="265" width="9" customWidth="1"/>
    <col min="266" max="266" width="13.5703125" customWidth="1"/>
    <col min="267" max="267" width="9" customWidth="1"/>
    <col min="268" max="268" width="13.5703125" customWidth="1"/>
    <col min="269" max="269" width="9" customWidth="1"/>
    <col min="270" max="270" width="13.42578125" customWidth="1"/>
    <col min="271" max="271" width="9" customWidth="1"/>
    <col min="272" max="272" width="14.85546875" customWidth="1"/>
    <col min="273" max="273" width="9" customWidth="1"/>
    <col min="274" max="274" width="15.140625" customWidth="1"/>
    <col min="275" max="275" width="9.85546875" customWidth="1"/>
    <col min="276" max="276" width="11" customWidth="1"/>
    <col min="277" max="277" width="9" customWidth="1"/>
    <col min="278" max="278" width="11.5703125" customWidth="1"/>
    <col min="279" max="512" width="9.140625" customWidth="1"/>
    <col min="513" max="513" width="9" customWidth="1"/>
    <col min="514" max="514" width="27" customWidth="1"/>
    <col min="515" max="515" width="9" customWidth="1"/>
    <col min="516" max="516" width="12.42578125" customWidth="1"/>
    <col min="517" max="517" width="9" customWidth="1"/>
    <col min="518" max="518" width="13.42578125" customWidth="1"/>
    <col min="519" max="519" width="9" customWidth="1"/>
    <col min="520" max="520" width="13.28515625" customWidth="1"/>
    <col min="521" max="521" width="9" customWidth="1"/>
    <col min="522" max="522" width="13.5703125" customWidth="1"/>
    <col min="523" max="523" width="9" customWidth="1"/>
    <col min="524" max="524" width="13.5703125" customWidth="1"/>
    <col min="525" max="525" width="9" customWidth="1"/>
    <col min="526" max="526" width="13.42578125" customWidth="1"/>
    <col min="527" max="527" width="9" customWidth="1"/>
    <col min="528" max="528" width="14.85546875" customWidth="1"/>
    <col min="529" max="529" width="9" customWidth="1"/>
    <col min="530" max="530" width="15.140625" customWidth="1"/>
    <col min="531" max="531" width="9.85546875" customWidth="1"/>
    <col min="532" max="532" width="11" customWidth="1"/>
    <col min="533" max="533" width="9" customWidth="1"/>
    <col min="534" max="534" width="11.5703125" customWidth="1"/>
    <col min="535" max="768" width="9.140625" customWidth="1"/>
    <col min="769" max="769" width="9" customWidth="1"/>
    <col min="770" max="770" width="27" customWidth="1"/>
    <col min="771" max="771" width="9" customWidth="1"/>
    <col min="772" max="772" width="12.42578125" customWidth="1"/>
    <col min="773" max="773" width="9" customWidth="1"/>
    <col min="774" max="774" width="13.42578125" customWidth="1"/>
    <col min="775" max="775" width="9" customWidth="1"/>
    <col min="776" max="776" width="13.28515625" customWidth="1"/>
    <col min="777" max="777" width="9" customWidth="1"/>
    <col min="778" max="778" width="13.5703125" customWidth="1"/>
    <col min="779" max="779" width="9" customWidth="1"/>
    <col min="780" max="780" width="13.5703125" customWidth="1"/>
    <col min="781" max="781" width="9" customWidth="1"/>
    <col min="782" max="782" width="13.42578125" customWidth="1"/>
    <col min="783" max="783" width="9" customWidth="1"/>
    <col min="784" max="784" width="14.85546875" customWidth="1"/>
    <col min="785" max="785" width="9" customWidth="1"/>
    <col min="786" max="786" width="15.140625" customWidth="1"/>
    <col min="787" max="787" width="9.85546875" customWidth="1"/>
    <col min="788" max="788" width="11" customWidth="1"/>
    <col min="789" max="789" width="9" customWidth="1"/>
    <col min="790" max="790" width="11.5703125" customWidth="1"/>
    <col min="791" max="1024" width="9.140625" customWidth="1"/>
    <col min="1025" max="1025" width="9" customWidth="1"/>
    <col min="1026" max="1026" width="27" customWidth="1"/>
    <col min="1027" max="1027" width="9" customWidth="1"/>
    <col min="1028" max="1028" width="12.42578125" customWidth="1"/>
    <col min="1029" max="1029" width="9" customWidth="1"/>
    <col min="1030" max="1030" width="13.42578125" customWidth="1"/>
    <col min="1031" max="1031" width="9" customWidth="1"/>
    <col min="1032" max="1032" width="13.28515625" customWidth="1"/>
    <col min="1033" max="1033" width="9" customWidth="1"/>
    <col min="1034" max="1034" width="13.5703125" customWidth="1"/>
    <col min="1035" max="1035" width="9" customWidth="1"/>
    <col min="1036" max="1036" width="13.5703125" customWidth="1"/>
    <col min="1037" max="1037" width="9" customWidth="1"/>
    <col min="1038" max="1038" width="13.42578125" customWidth="1"/>
    <col min="1039" max="1039" width="9" customWidth="1"/>
    <col min="1040" max="1040" width="14.85546875" customWidth="1"/>
    <col min="1041" max="1041" width="9" customWidth="1"/>
    <col min="1042" max="1042" width="15.140625" customWidth="1"/>
    <col min="1043" max="1043" width="9.85546875" customWidth="1"/>
    <col min="1044" max="1044" width="11" customWidth="1"/>
    <col min="1045" max="1045" width="9" customWidth="1"/>
    <col min="1046" max="1046" width="11.5703125" customWidth="1"/>
    <col min="1047" max="1280" width="9.140625" customWidth="1"/>
    <col min="1281" max="1281" width="9" customWidth="1"/>
    <col min="1282" max="1282" width="27" customWidth="1"/>
    <col min="1283" max="1283" width="9" customWidth="1"/>
    <col min="1284" max="1284" width="12.42578125" customWidth="1"/>
    <col min="1285" max="1285" width="9" customWidth="1"/>
    <col min="1286" max="1286" width="13.42578125" customWidth="1"/>
    <col min="1287" max="1287" width="9" customWidth="1"/>
    <col min="1288" max="1288" width="13.28515625" customWidth="1"/>
    <col min="1289" max="1289" width="9" customWidth="1"/>
    <col min="1290" max="1290" width="13.5703125" customWidth="1"/>
    <col min="1291" max="1291" width="9" customWidth="1"/>
    <col min="1292" max="1292" width="13.5703125" customWidth="1"/>
    <col min="1293" max="1293" width="9" customWidth="1"/>
    <col min="1294" max="1294" width="13.42578125" customWidth="1"/>
    <col min="1295" max="1295" width="9" customWidth="1"/>
    <col min="1296" max="1296" width="14.85546875" customWidth="1"/>
    <col min="1297" max="1297" width="9" customWidth="1"/>
    <col min="1298" max="1298" width="15.140625" customWidth="1"/>
    <col min="1299" max="1299" width="9.85546875" customWidth="1"/>
    <col min="1300" max="1300" width="11" customWidth="1"/>
    <col min="1301" max="1301" width="9" customWidth="1"/>
    <col min="1302" max="1302" width="11.5703125" customWidth="1"/>
    <col min="1303" max="1536" width="9.140625" customWidth="1"/>
    <col min="1537" max="1537" width="9" customWidth="1"/>
    <col min="1538" max="1538" width="27" customWidth="1"/>
    <col min="1539" max="1539" width="9" customWidth="1"/>
    <col min="1540" max="1540" width="12.42578125" customWidth="1"/>
    <col min="1541" max="1541" width="9" customWidth="1"/>
    <col min="1542" max="1542" width="13.42578125" customWidth="1"/>
    <col min="1543" max="1543" width="9" customWidth="1"/>
    <col min="1544" max="1544" width="13.28515625" customWidth="1"/>
    <col min="1545" max="1545" width="9" customWidth="1"/>
    <col min="1546" max="1546" width="13.5703125" customWidth="1"/>
    <col min="1547" max="1547" width="9" customWidth="1"/>
    <col min="1548" max="1548" width="13.5703125" customWidth="1"/>
    <col min="1549" max="1549" width="9" customWidth="1"/>
    <col min="1550" max="1550" width="13.42578125" customWidth="1"/>
    <col min="1551" max="1551" width="9" customWidth="1"/>
    <col min="1552" max="1552" width="14.85546875" customWidth="1"/>
    <col min="1553" max="1553" width="9" customWidth="1"/>
    <col min="1554" max="1554" width="15.140625" customWidth="1"/>
    <col min="1555" max="1555" width="9.85546875" customWidth="1"/>
    <col min="1556" max="1556" width="11" customWidth="1"/>
    <col min="1557" max="1557" width="9" customWidth="1"/>
    <col min="1558" max="1558" width="11.5703125" customWidth="1"/>
    <col min="1559" max="1792" width="9.140625" customWidth="1"/>
    <col min="1793" max="1793" width="9" customWidth="1"/>
    <col min="1794" max="1794" width="27" customWidth="1"/>
    <col min="1795" max="1795" width="9" customWidth="1"/>
    <col min="1796" max="1796" width="12.42578125" customWidth="1"/>
    <col min="1797" max="1797" width="9" customWidth="1"/>
    <col min="1798" max="1798" width="13.42578125" customWidth="1"/>
    <col min="1799" max="1799" width="9" customWidth="1"/>
    <col min="1800" max="1800" width="13.28515625" customWidth="1"/>
    <col min="1801" max="1801" width="9" customWidth="1"/>
    <col min="1802" max="1802" width="13.5703125" customWidth="1"/>
    <col min="1803" max="1803" width="9" customWidth="1"/>
    <col min="1804" max="1804" width="13.5703125" customWidth="1"/>
    <col min="1805" max="1805" width="9" customWidth="1"/>
    <col min="1806" max="1806" width="13.42578125" customWidth="1"/>
    <col min="1807" max="1807" width="9" customWidth="1"/>
    <col min="1808" max="1808" width="14.85546875" customWidth="1"/>
    <col min="1809" max="1809" width="9" customWidth="1"/>
    <col min="1810" max="1810" width="15.140625" customWidth="1"/>
    <col min="1811" max="1811" width="9.85546875" customWidth="1"/>
    <col min="1812" max="1812" width="11" customWidth="1"/>
    <col min="1813" max="1813" width="9" customWidth="1"/>
    <col min="1814" max="1814" width="11.5703125" customWidth="1"/>
    <col min="1815" max="2048" width="9.140625" customWidth="1"/>
    <col min="2049" max="2049" width="9" customWidth="1"/>
    <col min="2050" max="2050" width="27" customWidth="1"/>
    <col min="2051" max="2051" width="9" customWidth="1"/>
    <col min="2052" max="2052" width="12.42578125" customWidth="1"/>
    <col min="2053" max="2053" width="9" customWidth="1"/>
    <col min="2054" max="2054" width="13.42578125" customWidth="1"/>
    <col min="2055" max="2055" width="9" customWidth="1"/>
    <col min="2056" max="2056" width="13.28515625" customWidth="1"/>
    <col min="2057" max="2057" width="9" customWidth="1"/>
    <col min="2058" max="2058" width="13.5703125" customWidth="1"/>
    <col min="2059" max="2059" width="9" customWidth="1"/>
    <col min="2060" max="2060" width="13.5703125" customWidth="1"/>
    <col min="2061" max="2061" width="9" customWidth="1"/>
    <col min="2062" max="2062" width="13.42578125" customWidth="1"/>
    <col min="2063" max="2063" width="9" customWidth="1"/>
    <col min="2064" max="2064" width="14.85546875" customWidth="1"/>
    <col min="2065" max="2065" width="9" customWidth="1"/>
    <col min="2066" max="2066" width="15.140625" customWidth="1"/>
    <col min="2067" max="2067" width="9.85546875" customWidth="1"/>
    <col min="2068" max="2068" width="11" customWidth="1"/>
    <col min="2069" max="2069" width="9" customWidth="1"/>
    <col min="2070" max="2070" width="11.5703125" customWidth="1"/>
    <col min="2071" max="2304" width="9.140625" customWidth="1"/>
    <col min="2305" max="2305" width="9" customWidth="1"/>
    <col min="2306" max="2306" width="27" customWidth="1"/>
    <col min="2307" max="2307" width="9" customWidth="1"/>
    <col min="2308" max="2308" width="12.42578125" customWidth="1"/>
    <col min="2309" max="2309" width="9" customWidth="1"/>
    <col min="2310" max="2310" width="13.42578125" customWidth="1"/>
    <col min="2311" max="2311" width="9" customWidth="1"/>
    <col min="2312" max="2312" width="13.28515625" customWidth="1"/>
    <col min="2313" max="2313" width="9" customWidth="1"/>
    <col min="2314" max="2314" width="13.5703125" customWidth="1"/>
    <col min="2315" max="2315" width="9" customWidth="1"/>
    <col min="2316" max="2316" width="13.5703125" customWidth="1"/>
    <col min="2317" max="2317" width="9" customWidth="1"/>
    <col min="2318" max="2318" width="13.42578125" customWidth="1"/>
    <col min="2319" max="2319" width="9" customWidth="1"/>
    <col min="2320" max="2320" width="14.85546875" customWidth="1"/>
    <col min="2321" max="2321" width="9" customWidth="1"/>
    <col min="2322" max="2322" width="15.140625" customWidth="1"/>
    <col min="2323" max="2323" width="9.85546875" customWidth="1"/>
    <col min="2324" max="2324" width="11" customWidth="1"/>
    <col min="2325" max="2325" width="9" customWidth="1"/>
    <col min="2326" max="2326" width="11.5703125" customWidth="1"/>
    <col min="2327" max="2560" width="9.140625" customWidth="1"/>
    <col min="2561" max="2561" width="9" customWidth="1"/>
    <col min="2562" max="2562" width="27" customWidth="1"/>
    <col min="2563" max="2563" width="9" customWidth="1"/>
    <col min="2564" max="2564" width="12.42578125" customWidth="1"/>
    <col min="2565" max="2565" width="9" customWidth="1"/>
    <col min="2566" max="2566" width="13.42578125" customWidth="1"/>
    <col min="2567" max="2567" width="9" customWidth="1"/>
    <col min="2568" max="2568" width="13.28515625" customWidth="1"/>
    <col min="2569" max="2569" width="9" customWidth="1"/>
    <col min="2570" max="2570" width="13.5703125" customWidth="1"/>
    <col min="2571" max="2571" width="9" customWidth="1"/>
    <col min="2572" max="2572" width="13.5703125" customWidth="1"/>
    <col min="2573" max="2573" width="9" customWidth="1"/>
    <col min="2574" max="2574" width="13.42578125" customWidth="1"/>
    <col min="2575" max="2575" width="9" customWidth="1"/>
    <col min="2576" max="2576" width="14.85546875" customWidth="1"/>
    <col min="2577" max="2577" width="9" customWidth="1"/>
    <col min="2578" max="2578" width="15.140625" customWidth="1"/>
    <col min="2579" max="2579" width="9.85546875" customWidth="1"/>
    <col min="2580" max="2580" width="11" customWidth="1"/>
    <col min="2581" max="2581" width="9" customWidth="1"/>
    <col min="2582" max="2582" width="11.5703125" customWidth="1"/>
    <col min="2583" max="2816" width="9.140625" customWidth="1"/>
    <col min="2817" max="2817" width="9" customWidth="1"/>
    <col min="2818" max="2818" width="27" customWidth="1"/>
    <col min="2819" max="2819" width="9" customWidth="1"/>
    <col min="2820" max="2820" width="12.42578125" customWidth="1"/>
    <col min="2821" max="2821" width="9" customWidth="1"/>
    <col min="2822" max="2822" width="13.42578125" customWidth="1"/>
    <col min="2823" max="2823" width="9" customWidth="1"/>
    <col min="2824" max="2824" width="13.28515625" customWidth="1"/>
    <col min="2825" max="2825" width="9" customWidth="1"/>
    <col min="2826" max="2826" width="13.5703125" customWidth="1"/>
    <col min="2827" max="2827" width="9" customWidth="1"/>
    <col min="2828" max="2828" width="13.5703125" customWidth="1"/>
    <col min="2829" max="2829" width="9" customWidth="1"/>
    <col min="2830" max="2830" width="13.42578125" customWidth="1"/>
    <col min="2831" max="2831" width="9" customWidth="1"/>
    <col min="2832" max="2832" width="14.85546875" customWidth="1"/>
    <col min="2833" max="2833" width="9" customWidth="1"/>
    <col min="2834" max="2834" width="15.140625" customWidth="1"/>
    <col min="2835" max="2835" width="9.85546875" customWidth="1"/>
    <col min="2836" max="2836" width="11" customWidth="1"/>
    <col min="2837" max="2837" width="9" customWidth="1"/>
    <col min="2838" max="2838" width="11.5703125" customWidth="1"/>
    <col min="2839" max="3072" width="9.140625" customWidth="1"/>
    <col min="3073" max="3073" width="9" customWidth="1"/>
    <col min="3074" max="3074" width="27" customWidth="1"/>
    <col min="3075" max="3075" width="9" customWidth="1"/>
    <col min="3076" max="3076" width="12.42578125" customWidth="1"/>
    <col min="3077" max="3077" width="9" customWidth="1"/>
    <col min="3078" max="3078" width="13.42578125" customWidth="1"/>
    <col min="3079" max="3079" width="9" customWidth="1"/>
    <col min="3080" max="3080" width="13.28515625" customWidth="1"/>
    <col min="3081" max="3081" width="9" customWidth="1"/>
    <col min="3082" max="3082" width="13.5703125" customWidth="1"/>
    <col min="3083" max="3083" width="9" customWidth="1"/>
    <col min="3084" max="3084" width="13.5703125" customWidth="1"/>
    <col min="3085" max="3085" width="9" customWidth="1"/>
    <col min="3086" max="3086" width="13.42578125" customWidth="1"/>
    <col min="3087" max="3087" width="9" customWidth="1"/>
    <col min="3088" max="3088" width="14.85546875" customWidth="1"/>
    <col min="3089" max="3089" width="9" customWidth="1"/>
    <col min="3090" max="3090" width="15.140625" customWidth="1"/>
    <col min="3091" max="3091" width="9.85546875" customWidth="1"/>
    <col min="3092" max="3092" width="11" customWidth="1"/>
    <col min="3093" max="3093" width="9" customWidth="1"/>
    <col min="3094" max="3094" width="11.5703125" customWidth="1"/>
    <col min="3095" max="3328" width="9.140625" customWidth="1"/>
    <col min="3329" max="3329" width="9" customWidth="1"/>
    <col min="3330" max="3330" width="27" customWidth="1"/>
    <col min="3331" max="3331" width="9" customWidth="1"/>
    <col min="3332" max="3332" width="12.42578125" customWidth="1"/>
    <col min="3333" max="3333" width="9" customWidth="1"/>
    <col min="3334" max="3334" width="13.42578125" customWidth="1"/>
    <col min="3335" max="3335" width="9" customWidth="1"/>
    <col min="3336" max="3336" width="13.28515625" customWidth="1"/>
    <col min="3337" max="3337" width="9" customWidth="1"/>
    <col min="3338" max="3338" width="13.5703125" customWidth="1"/>
    <col min="3339" max="3339" width="9" customWidth="1"/>
    <col min="3340" max="3340" width="13.5703125" customWidth="1"/>
    <col min="3341" max="3341" width="9" customWidth="1"/>
    <col min="3342" max="3342" width="13.42578125" customWidth="1"/>
    <col min="3343" max="3343" width="9" customWidth="1"/>
    <col min="3344" max="3344" width="14.85546875" customWidth="1"/>
    <col min="3345" max="3345" width="9" customWidth="1"/>
    <col min="3346" max="3346" width="15.140625" customWidth="1"/>
    <col min="3347" max="3347" width="9.85546875" customWidth="1"/>
    <col min="3348" max="3348" width="11" customWidth="1"/>
    <col min="3349" max="3349" width="9" customWidth="1"/>
    <col min="3350" max="3350" width="11.5703125" customWidth="1"/>
    <col min="3351" max="3584" width="9.140625" customWidth="1"/>
    <col min="3585" max="3585" width="9" customWidth="1"/>
    <col min="3586" max="3586" width="27" customWidth="1"/>
    <col min="3587" max="3587" width="9" customWidth="1"/>
    <col min="3588" max="3588" width="12.42578125" customWidth="1"/>
    <col min="3589" max="3589" width="9" customWidth="1"/>
    <col min="3590" max="3590" width="13.42578125" customWidth="1"/>
    <col min="3591" max="3591" width="9" customWidth="1"/>
    <col min="3592" max="3592" width="13.28515625" customWidth="1"/>
    <col min="3593" max="3593" width="9" customWidth="1"/>
    <col min="3594" max="3594" width="13.5703125" customWidth="1"/>
    <col min="3595" max="3595" width="9" customWidth="1"/>
    <col min="3596" max="3596" width="13.5703125" customWidth="1"/>
    <col min="3597" max="3597" width="9" customWidth="1"/>
    <col min="3598" max="3598" width="13.42578125" customWidth="1"/>
    <col min="3599" max="3599" width="9" customWidth="1"/>
    <col min="3600" max="3600" width="14.85546875" customWidth="1"/>
    <col min="3601" max="3601" width="9" customWidth="1"/>
    <col min="3602" max="3602" width="15.140625" customWidth="1"/>
    <col min="3603" max="3603" width="9.85546875" customWidth="1"/>
    <col min="3604" max="3604" width="11" customWidth="1"/>
    <col min="3605" max="3605" width="9" customWidth="1"/>
    <col min="3606" max="3606" width="11.5703125" customWidth="1"/>
    <col min="3607" max="3840" width="9.140625" customWidth="1"/>
    <col min="3841" max="3841" width="9" customWidth="1"/>
    <col min="3842" max="3842" width="27" customWidth="1"/>
    <col min="3843" max="3843" width="9" customWidth="1"/>
    <col min="3844" max="3844" width="12.42578125" customWidth="1"/>
    <col min="3845" max="3845" width="9" customWidth="1"/>
    <col min="3846" max="3846" width="13.42578125" customWidth="1"/>
    <col min="3847" max="3847" width="9" customWidth="1"/>
    <col min="3848" max="3848" width="13.28515625" customWidth="1"/>
    <col min="3849" max="3849" width="9" customWidth="1"/>
    <col min="3850" max="3850" width="13.5703125" customWidth="1"/>
    <col min="3851" max="3851" width="9" customWidth="1"/>
    <col min="3852" max="3852" width="13.5703125" customWidth="1"/>
    <col min="3853" max="3853" width="9" customWidth="1"/>
    <col min="3854" max="3854" width="13.42578125" customWidth="1"/>
    <col min="3855" max="3855" width="9" customWidth="1"/>
    <col min="3856" max="3856" width="14.85546875" customWidth="1"/>
    <col min="3857" max="3857" width="9" customWidth="1"/>
    <col min="3858" max="3858" width="15.140625" customWidth="1"/>
    <col min="3859" max="3859" width="9.85546875" customWidth="1"/>
    <col min="3860" max="3860" width="11" customWidth="1"/>
    <col min="3861" max="3861" width="9" customWidth="1"/>
    <col min="3862" max="3862" width="11.5703125" customWidth="1"/>
    <col min="3863" max="4096" width="9.140625" customWidth="1"/>
    <col min="4097" max="4097" width="9" customWidth="1"/>
    <col min="4098" max="4098" width="27" customWidth="1"/>
    <col min="4099" max="4099" width="9" customWidth="1"/>
    <col min="4100" max="4100" width="12.42578125" customWidth="1"/>
    <col min="4101" max="4101" width="9" customWidth="1"/>
    <col min="4102" max="4102" width="13.42578125" customWidth="1"/>
    <col min="4103" max="4103" width="9" customWidth="1"/>
    <col min="4104" max="4104" width="13.28515625" customWidth="1"/>
    <col min="4105" max="4105" width="9" customWidth="1"/>
    <col min="4106" max="4106" width="13.5703125" customWidth="1"/>
    <col min="4107" max="4107" width="9" customWidth="1"/>
    <col min="4108" max="4108" width="13.5703125" customWidth="1"/>
    <col min="4109" max="4109" width="9" customWidth="1"/>
    <col min="4110" max="4110" width="13.42578125" customWidth="1"/>
    <col min="4111" max="4111" width="9" customWidth="1"/>
    <col min="4112" max="4112" width="14.85546875" customWidth="1"/>
    <col min="4113" max="4113" width="9" customWidth="1"/>
    <col min="4114" max="4114" width="15.140625" customWidth="1"/>
    <col min="4115" max="4115" width="9.85546875" customWidth="1"/>
    <col min="4116" max="4116" width="11" customWidth="1"/>
    <col min="4117" max="4117" width="9" customWidth="1"/>
    <col min="4118" max="4118" width="11.5703125" customWidth="1"/>
    <col min="4119" max="4352" width="9.140625" customWidth="1"/>
    <col min="4353" max="4353" width="9" customWidth="1"/>
    <col min="4354" max="4354" width="27" customWidth="1"/>
    <col min="4355" max="4355" width="9" customWidth="1"/>
    <col min="4356" max="4356" width="12.42578125" customWidth="1"/>
    <col min="4357" max="4357" width="9" customWidth="1"/>
    <col min="4358" max="4358" width="13.42578125" customWidth="1"/>
    <col min="4359" max="4359" width="9" customWidth="1"/>
    <col min="4360" max="4360" width="13.28515625" customWidth="1"/>
    <col min="4361" max="4361" width="9" customWidth="1"/>
    <col min="4362" max="4362" width="13.5703125" customWidth="1"/>
    <col min="4363" max="4363" width="9" customWidth="1"/>
    <col min="4364" max="4364" width="13.5703125" customWidth="1"/>
    <col min="4365" max="4365" width="9" customWidth="1"/>
    <col min="4366" max="4366" width="13.42578125" customWidth="1"/>
    <col min="4367" max="4367" width="9" customWidth="1"/>
    <col min="4368" max="4368" width="14.85546875" customWidth="1"/>
    <col min="4369" max="4369" width="9" customWidth="1"/>
    <col min="4370" max="4370" width="15.140625" customWidth="1"/>
    <col min="4371" max="4371" width="9.85546875" customWidth="1"/>
    <col min="4372" max="4372" width="11" customWidth="1"/>
    <col min="4373" max="4373" width="9" customWidth="1"/>
    <col min="4374" max="4374" width="11.5703125" customWidth="1"/>
    <col min="4375" max="4608" width="9.140625" customWidth="1"/>
    <col min="4609" max="4609" width="9" customWidth="1"/>
    <col min="4610" max="4610" width="27" customWidth="1"/>
    <col min="4611" max="4611" width="9" customWidth="1"/>
    <col min="4612" max="4612" width="12.42578125" customWidth="1"/>
    <col min="4613" max="4613" width="9" customWidth="1"/>
    <col min="4614" max="4614" width="13.42578125" customWidth="1"/>
    <col min="4615" max="4615" width="9" customWidth="1"/>
    <col min="4616" max="4616" width="13.28515625" customWidth="1"/>
    <col min="4617" max="4617" width="9" customWidth="1"/>
    <col min="4618" max="4618" width="13.5703125" customWidth="1"/>
    <col min="4619" max="4619" width="9" customWidth="1"/>
    <col min="4620" max="4620" width="13.5703125" customWidth="1"/>
    <col min="4621" max="4621" width="9" customWidth="1"/>
    <col min="4622" max="4622" width="13.42578125" customWidth="1"/>
    <col min="4623" max="4623" width="9" customWidth="1"/>
    <col min="4624" max="4624" width="14.85546875" customWidth="1"/>
    <col min="4625" max="4625" width="9" customWidth="1"/>
    <col min="4626" max="4626" width="15.140625" customWidth="1"/>
    <col min="4627" max="4627" width="9.85546875" customWidth="1"/>
    <col min="4628" max="4628" width="11" customWidth="1"/>
    <col min="4629" max="4629" width="9" customWidth="1"/>
    <col min="4630" max="4630" width="11.5703125" customWidth="1"/>
    <col min="4631" max="4864" width="9.140625" customWidth="1"/>
    <col min="4865" max="4865" width="9" customWidth="1"/>
    <col min="4866" max="4866" width="27" customWidth="1"/>
    <col min="4867" max="4867" width="9" customWidth="1"/>
    <col min="4868" max="4868" width="12.42578125" customWidth="1"/>
    <col min="4869" max="4869" width="9" customWidth="1"/>
    <col min="4870" max="4870" width="13.42578125" customWidth="1"/>
    <col min="4871" max="4871" width="9" customWidth="1"/>
    <col min="4872" max="4872" width="13.28515625" customWidth="1"/>
    <col min="4873" max="4873" width="9" customWidth="1"/>
    <col min="4874" max="4874" width="13.5703125" customWidth="1"/>
    <col min="4875" max="4875" width="9" customWidth="1"/>
    <col min="4876" max="4876" width="13.5703125" customWidth="1"/>
    <col min="4877" max="4877" width="9" customWidth="1"/>
    <col min="4878" max="4878" width="13.42578125" customWidth="1"/>
    <col min="4879" max="4879" width="9" customWidth="1"/>
    <col min="4880" max="4880" width="14.85546875" customWidth="1"/>
    <col min="4881" max="4881" width="9" customWidth="1"/>
    <col min="4882" max="4882" width="15.140625" customWidth="1"/>
    <col min="4883" max="4883" width="9.85546875" customWidth="1"/>
    <col min="4884" max="4884" width="11" customWidth="1"/>
    <col min="4885" max="4885" width="9" customWidth="1"/>
    <col min="4886" max="4886" width="11.5703125" customWidth="1"/>
    <col min="4887" max="5120" width="9.140625" customWidth="1"/>
    <col min="5121" max="5121" width="9" customWidth="1"/>
    <col min="5122" max="5122" width="27" customWidth="1"/>
    <col min="5123" max="5123" width="9" customWidth="1"/>
    <col min="5124" max="5124" width="12.42578125" customWidth="1"/>
    <col min="5125" max="5125" width="9" customWidth="1"/>
    <col min="5126" max="5126" width="13.42578125" customWidth="1"/>
    <col min="5127" max="5127" width="9" customWidth="1"/>
    <col min="5128" max="5128" width="13.28515625" customWidth="1"/>
    <col min="5129" max="5129" width="9" customWidth="1"/>
    <col min="5130" max="5130" width="13.5703125" customWidth="1"/>
    <col min="5131" max="5131" width="9" customWidth="1"/>
    <col min="5132" max="5132" width="13.5703125" customWidth="1"/>
    <col min="5133" max="5133" width="9" customWidth="1"/>
    <col min="5134" max="5134" width="13.42578125" customWidth="1"/>
    <col min="5135" max="5135" width="9" customWidth="1"/>
    <col min="5136" max="5136" width="14.85546875" customWidth="1"/>
    <col min="5137" max="5137" width="9" customWidth="1"/>
    <col min="5138" max="5138" width="15.140625" customWidth="1"/>
    <col min="5139" max="5139" width="9.85546875" customWidth="1"/>
    <col min="5140" max="5140" width="11" customWidth="1"/>
    <col min="5141" max="5141" width="9" customWidth="1"/>
    <col min="5142" max="5142" width="11.5703125" customWidth="1"/>
    <col min="5143" max="5376" width="9.140625" customWidth="1"/>
    <col min="5377" max="5377" width="9" customWidth="1"/>
    <col min="5378" max="5378" width="27" customWidth="1"/>
    <col min="5379" max="5379" width="9" customWidth="1"/>
    <col min="5380" max="5380" width="12.42578125" customWidth="1"/>
    <col min="5381" max="5381" width="9" customWidth="1"/>
    <col min="5382" max="5382" width="13.42578125" customWidth="1"/>
    <col min="5383" max="5383" width="9" customWidth="1"/>
    <col min="5384" max="5384" width="13.28515625" customWidth="1"/>
    <col min="5385" max="5385" width="9" customWidth="1"/>
    <col min="5386" max="5386" width="13.5703125" customWidth="1"/>
    <col min="5387" max="5387" width="9" customWidth="1"/>
    <col min="5388" max="5388" width="13.5703125" customWidth="1"/>
    <col min="5389" max="5389" width="9" customWidth="1"/>
    <col min="5390" max="5390" width="13.42578125" customWidth="1"/>
    <col min="5391" max="5391" width="9" customWidth="1"/>
    <col min="5392" max="5392" width="14.85546875" customWidth="1"/>
    <col min="5393" max="5393" width="9" customWidth="1"/>
    <col min="5394" max="5394" width="15.140625" customWidth="1"/>
    <col min="5395" max="5395" width="9.85546875" customWidth="1"/>
    <col min="5396" max="5396" width="11" customWidth="1"/>
    <col min="5397" max="5397" width="9" customWidth="1"/>
    <col min="5398" max="5398" width="11.5703125" customWidth="1"/>
    <col min="5399" max="5632" width="9.140625" customWidth="1"/>
    <col min="5633" max="5633" width="9" customWidth="1"/>
    <col min="5634" max="5634" width="27" customWidth="1"/>
    <col min="5635" max="5635" width="9" customWidth="1"/>
    <col min="5636" max="5636" width="12.42578125" customWidth="1"/>
    <col min="5637" max="5637" width="9" customWidth="1"/>
    <col min="5638" max="5638" width="13.42578125" customWidth="1"/>
    <col min="5639" max="5639" width="9" customWidth="1"/>
    <col min="5640" max="5640" width="13.28515625" customWidth="1"/>
    <col min="5641" max="5641" width="9" customWidth="1"/>
    <col min="5642" max="5642" width="13.5703125" customWidth="1"/>
    <col min="5643" max="5643" width="9" customWidth="1"/>
    <col min="5644" max="5644" width="13.5703125" customWidth="1"/>
    <col min="5645" max="5645" width="9" customWidth="1"/>
    <col min="5646" max="5646" width="13.42578125" customWidth="1"/>
    <col min="5647" max="5647" width="9" customWidth="1"/>
    <col min="5648" max="5648" width="14.85546875" customWidth="1"/>
    <col min="5649" max="5649" width="9" customWidth="1"/>
    <col min="5650" max="5650" width="15.140625" customWidth="1"/>
    <col min="5651" max="5651" width="9.85546875" customWidth="1"/>
    <col min="5652" max="5652" width="11" customWidth="1"/>
    <col min="5653" max="5653" width="9" customWidth="1"/>
    <col min="5654" max="5654" width="11.5703125" customWidth="1"/>
    <col min="5655" max="5888" width="9.140625" customWidth="1"/>
    <col min="5889" max="5889" width="9" customWidth="1"/>
    <col min="5890" max="5890" width="27" customWidth="1"/>
    <col min="5891" max="5891" width="9" customWidth="1"/>
    <col min="5892" max="5892" width="12.42578125" customWidth="1"/>
    <col min="5893" max="5893" width="9" customWidth="1"/>
    <col min="5894" max="5894" width="13.42578125" customWidth="1"/>
    <col min="5895" max="5895" width="9" customWidth="1"/>
    <col min="5896" max="5896" width="13.28515625" customWidth="1"/>
    <col min="5897" max="5897" width="9" customWidth="1"/>
    <col min="5898" max="5898" width="13.5703125" customWidth="1"/>
    <col min="5899" max="5899" width="9" customWidth="1"/>
    <col min="5900" max="5900" width="13.5703125" customWidth="1"/>
    <col min="5901" max="5901" width="9" customWidth="1"/>
    <col min="5902" max="5902" width="13.42578125" customWidth="1"/>
    <col min="5903" max="5903" width="9" customWidth="1"/>
    <col min="5904" max="5904" width="14.85546875" customWidth="1"/>
    <col min="5905" max="5905" width="9" customWidth="1"/>
    <col min="5906" max="5906" width="15.140625" customWidth="1"/>
    <col min="5907" max="5907" width="9.85546875" customWidth="1"/>
    <col min="5908" max="5908" width="11" customWidth="1"/>
    <col min="5909" max="5909" width="9" customWidth="1"/>
    <col min="5910" max="5910" width="11.5703125" customWidth="1"/>
    <col min="5911" max="6144" width="9.140625" customWidth="1"/>
    <col min="6145" max="6145" width="9" customWidth="1"/>
    <col min="6146" max="6146" width="27" customWidth="1"/>
    <col min="6147" max="6147" width="9" customWidth="1"/>
    <col min="6148" max="6148" width="12.42578125" customWidth="1"/>
    <col min="6149" max="6149" width="9" customWidth="1"/>
    <col min="6150" max="6150" width="13.42578125" customWidth="1"/>
    <col min="6151" max="6151" width="9" customWidth="1"/>
    <col min="6152" max="6152" width="13.28515625" customWidth="1"/>
    <col min="6153" max="6153" width="9" customWidth="1"/>
    <col min="6154" max="6154" width="13.5703125" customWidth="1"/>
    <col min="6155" max="6155" width="9" customWidth="1"/>
    <col min="6156" max="6156" width="13.5703125" customWidth="1"/>
    <col min="6157" max="6157" width="9" customWidth="1"/>
    <col min="6158" max="6158" width="13.42578125" customWidth="1"/>
    <col min="6159" max="6159" width="9" customWidth="1"/>
    <col min="6160" max="6160" width="14.85546875" customWidth="1"/>
    <col min="6161" max="6161" width="9" customWidth="1"/>
    <col min="6162" max="6162" width="15.140625" customWidth="1"/>
    <col min="6163" max="6163" width="9.85546875" customWidth="1"/>
    <col min="6164" max="6164" width="11" customWidth="1"/>
    <col min="6165" max="6165" width="9" customWidth="1"/>
    <col min="6166" max="6166" width="11.5703125" customWidth="1"/>
    <col min="6167" max="6400" width="9.140625" customWidth="1"/>
    <col min="6401" max="6401" width="9" customWidth="1"/>
    <col min="6402" max="6402" width="27" customWidth="1"/>
    <col min="6403" max="6403" width="9" customWidth="1"/>
    <col min="6404" max="6404" width="12.42578125" customWidth="1"/>
    <col min="6405" max="6405" width="9" customWidth="1"/>
    <col min="6406" max="6406" width="13.42578125" customWidth="1"/>
    <col min="6407" max="6407" width="9" customWidth="1"/>
    <col min="6408" max="6408" width="13.28515625" customWidth="1"/>
    <col min="6409" max="6409" width="9" customWidth="1"/>
    <col min="6410" max="6410" width="13.5703125" customWidth="1"/>
    <col min="6411" max="6411" width="9" customWidth="1"/>
    <col min="6412" max="6412" width="13.5703125" customWidth="1"/>
    <col min="6413" max="6413" width="9" customWidth="1"/>
    <col min="6414" max="6414" width="13.42578125" customWidth="1"/>
    <col min="6415" max="6415" width="9" customWidth="1"/>
    <col min="6416" max="6416" width="14.85546875" customWidth="1"/>
    <col min="6417" max="6417" width="9" customWidth="1"/>
    <col min="6418" max="6418" width="15.140625" customWidth="1"/>
    <col min="6419" max="6419" width="9.85546875" customWidth="1"/>
    <col min="6420" max="6420" width="11" customWidth="1"/>
    <col min="6421" max="6421" width="9" customWidth="1"/>
    <col min="6422" max="6422" width="11.5703125" customWidth="1"/>
    <col min="6423" max="6656" width="9.140625" customWidth="1"/>
    <col min="6657" max="6657" width="9" customWidth="1"/>
    <col min="6658" max="6658" width="27" customWidth="1"/>
    <col min="6659" max="6659" width="9" customWidth="1"/>
    <col min="6660" max="6660" width="12.42578125" customWidth="1"/>
    <col min="6661" max="6661" width="9" customWidth="1"/>
    <col min="6662" max="6662" width="13.42578125" customWidth="1"/>
    <col min="6663" max="6663" width="9" customWidth="1"/>
    <col min="6664" max="6664" width="13.28515625" customWidth="1"/>
    <col min="6665" max="6665" width="9" customWidth="1"/>
    <col min="6666" max="6666" width="13.5703125" customWidth="1"/>
    <col min="6667" max="6667" width="9" customWidth="1"/>
    <col min="6668" max="6668" width="13.5703125" customWidth="1"/>
    <col min="6669" max="6669" width="9" customWidth="1"/>
    <col min="6670" max="6670" width="13.42578125" customWidth="1"/>
    <col min="6671" max="6671" width="9" customWidth="1"/>
    <col min="6672" max="6672" width="14.85546875" customWidth="1"/>
    <col min="6673" max="6673" width="9" customWidth="1"/>
    <col min="6674" max="6674" width="15.140625" customWidth="1"/>
    <col min="6675" max="6675" width="9.85546875" customWidth="1"/>
    <col min="6676" max="6676" width="11" customWidth="1"/>
    <col min="6677" max="6677" width="9" customWidth="1"/>
    <col min="6678" max="6678" width="11.5703125" customWidth="1"/>
    <col min="6679" max="6912" width="9.140625" customWidth="1"/>
    <col min="6913" max="6913" width="9" customWidth="1"/>
    <col min="6914" max="6914" width="27" customWidth="1"/>
    <col min="6915" max="6915" width="9" customWidth="1"/>
    <col min="6916" max="6916" width="12.42578125" customWidth="1"/>
    <col min="6917" max="6917" width="9" customWidth="1"/>
    <col min="6918" max="6918" width="13.42578125" customWidth="1"/>
    <col min="6919" max="6919" width="9" customWidth="1"/>
    <col min="6920" max="6920" width="13.28515625" customWidth="1"/>
    <col min="6921" max="6921" width="9" customWidth="1"/>
    <col min="6922" max="6922" width="13.5703125" customWidth="1"/>
    <col min="6923" max="6923" width="9" customWidth="1"/>
    <col min="6924" max="6924" width="13.5703125" customWidth="1"/>
    <col min="6925" max="6925" width="9" customWidth="1"/>
    <col min="6926" max="6926" width="13.42578125" customWidth="1"/>
    <col min="6927" max="6927" width="9" customWidth="1"/>
    <col min="6928" max="6928" width="14.85546875" customWidth="1"/>
    <col min="6929" max="6929" width="9" customWidth="1"/>
    <col min="6930" max="6930" width="15.140625" customWidth="1"/>
    <col min="6931" max="6931" width="9.85546875" customWidth="1"/>
    <col min="6932" max="6932" width="11" customWidth="1"/>
    <col min="6933" max="6933" width="9" customWidth="1"/>
    <col min="6934" max="6934" width="11.5703125" customWidth="1"/>
    <col min="6935" max="7168" width="9.140625" customWidth="1"/>
    <col min="7169" max="7169" width="9" customWidth="1"/>
    <col min="7170" max="7170" width="27" customWidth="1"/>
    <col min="7171" max="7171" width="9" customWidth="1"/>
    <col min="7172" max="7172" width="12.42578125" customWidth="1"/>
    <col min="7173" max="7173" width="9" customWidth="1"/>
    <col min="7174" max="7174" width="13.42578125" customWidth="1"/>
    <col min="7175" max="7175" width="9" customWidth="1"/>
    <col min="7176" max="7176" width="13.28515625" customWidth="1"/>
    <col min="7177" max="7177" width="9" customWidth="1"/>
    <col min="7178" max="7178" width="13.5703125" customWidth="1"/>
    <col min="7179" max="7179" width="9" customWidth="1"/>
    <col min="7180" max="7180" width="13.5703125" customWidth="1"/>
    <col min="7181" max="7181" width="9" customWidth="1"/>
    <col min="7182" max="7182" width="13.42578125" customWidth="1"/>
    <col min="7183" max="7183" width="9" customWidth="1"/>
    <col min="7184" max="7184" width="14.85546875" customWidth="1"/>
    <col min="7185" max="7185" width="9" customWidth="1"/>
    <col min="7186" max="7186" width="15.140625" customWidth="1"/>
    <col min="7187" max="7187" width="9.85546875" customWidth="1"/>
    <col min="7188" max="7188" width="11" customWidth="1"/>
    <col min="7189" max="7189" width="9" customWidth="1"/>
    <col min="7190" max="7190" width="11.5703125" customWidth="1"/>
    <col min="7191" max="7424" width="9.140625" customWidth="1"/>
    <col min="7425" max="7425" width="9" customWidth="1"/>
    <col min="7426" max="7426" width="27" customWidth="1"/>
    <col min="7427" max="7427" width="9" customWidth="1"/>
    <col min="7428" max="7428" width="12.42578125" customWidth="1"/>
    <col min="7429" max="7429" width="9" customWidth="1"/>
    <col min="7430" max="7430" width="13.42578125" customWidth="1"/>
    <col min="7431" max="7431" width="9" customWidth="1"/>
    <col min="7432" max="7432" width="13.28515625" customWidth="1"/>
    <col min="7433" max="7433" width="9" customWidth="1"/>
    <col min="7434" max="7434" width="13.5703125" customWidth="1"/>
    <col min="7435" max="7435" width="9" customWidth="1"/>
    <col min="7436" max="7436" width="13.5703125" customWidth="1"/>
    <col min="7437" max="7437" width="9" customWidth="1"/>
    <col min="7438" max="7438" width="13.42578125" customWidth="1"/>
    <col min="7439" max="7439" width="9" customWidth="1"/>
    <col min="7440" max="7440" width="14.85546875" customWidth="1"/>
    <col min="7441" max="7441" width="9" customWidth="1"/>
    <col min="7442" max="7442" width="15.140625" customWidth="1"/>
    <col min="7443" max="7443" width="9.85546875" customWidth="1"/>
    <col min="7444" max="7444" width="11" customWidth="1"/>
    <col min="7445" max="7445" width="9" customWidth="1"/>
    <col min="7446" max="7446" width="11.5703125" customWidth="1"/>
    <col min="7447" max="7680" width="9.140625" customWidth="1"/>
    <col min="7681" max="7681" width="9" customWidth="1"/>
    <col min="7682" max="7682" width="27" customWidth="1"/>
    <col min="7683" max="7683" width="9" customWidth="1"/>
    <col min="7684" max="7684" width="12.42578125" customWidth="1"/>
    <col min="7685" max="7685" width="9" customWidth="1"/>
    <col min="7686" max="7686" width="13.42578125" customWidth="1"/>
    <col min="7687" max="7687" width="9" customWidth="1"/>
    <col min="7688" max="7688" width="13.28515625" customWidth="1"/>
    <col min="7689" max="7689" width="9" customWidth="1"/>
    <col min="7690" max="7690" width="13.5703125" customWidth="1"/>
    <col min="7691" max="7691" width="9" customWidth="1"/>
    <col min="7692" max="7692" width="13.5703125" customWidth="1"/>
    <col min="7693" max="7693" width="9" customWidth="1"/>
    <col min="7694" max="7694" width="13.42578125" customWidth="1"/>
    <col min="7695" max="7695" width="9" customWidth="1"/>
    <col min="7696" max="7696" width="14.85546875" customWidth="1"/>
    <col min="7697" max="7697" width="9" customWidth="1"/>
    <col min="7698" max="7698" width="15.140625" customWidth="1"/>
    <col min="7699" max="7699" width="9.85546875" customWidth="1"/>
    <col min="7700" max="7700" width="11" customWidth="1"/>
    <col min="7701" max="7701" width="9" customWidth="1"/>
    <col min="7702" max="7702" width="11.5703125" customWidth="1"/>
    <col min="7703" max="7936" width="9.140625" customWidth="1"/>
    <col min="7937" max="7937" width="9" customWidth="1"/>
    <col min="7938" max="7938" width="27" customWidth="1"/>
    <col min="7939" max="7939" width="9" customWidth="1"/>
    <col min="7940" max="7940" width="12.42578125" customWidth="1"/>
    <col min="7941" max="7941" width="9" customWidth="1"/>
    <col min="7942" max="7942" width="13.42578125" customWidth="1"/>
    <col min="7943" max="7943" width="9" customWidth="1"/>
    <col min="7944" max="7944" width="13.28515625" customWidth="1"/>
    <col min="7945" max="7945" width="9" customWidth="1"/>
    <col min="7946" max="7946" width="13.5703125" customWidth="1"/>
    <col min="7947" max="7947" width="9" customWidth="1"/>
    <col min="7948" max="7948" width="13.5703125" customWidth="1"/>
    <col min="7949" max="7949" width="9" customWidth="1"/>
    <col min="7950" max="7950" width="13.42578125" customWidth="1"/>
    <col min="7951" max="7951" width="9" customWidth="1"/>
    <col min="7952" max="7952" width="14.85546875" customWidth="1"/>
    <col min="7953" max="7953" width="9" customWidth="1"/>
    <col min="7954" max="7954" width="15.140625" customWidth="1"/>
    <col min="7955" max="7955" width="9.85546875" customWidth="1"/>
    <col min="7956" max="7956" width="11" customWidth="1"/>
    <col min="7957" max="7957" width="9" customWidth="1"/>
    <col min="7958" max="7958" width="11.5703125" customWidth="1"/>
    <col min="7959" max="8192" width="9.140625" customWidth="1"/>
    <col min="8193" max="8193" width="9" customWidth="1"/>
    <col min="8194" max="8194" width="27" customWidth="1"/>
    <col min="8195" max="8195" width="9" customWidth="1"/>
    <col min="8196" max="8196" width="12.42578125" customWidth="1"/>
    <col min="8197" max="8197" width="9" customWidth="1"/>
    <col min="8198" max="8198" width="13.42578125" customWidth="1"/>
    <col min="8199" max="8199" width="9" customWidth="1"/>
    <col min="8200" max="8200" width="13.28515625" customWidth="1"/>
    <col min="8201" max="8201" width="9" customWidth="1"/>
    <col min="8202" max="8202" width="13.5703125" customWidth="1"/>
    <col min="8203" max="8203" width="9" customWidth="1"/>
    <col min="8204" max="8204" width="13.5703125" customWidth="1"/>
    <col min="8205" max="8205" width="9" customWidth="1"/>
    <col min="8206" max="8206" width="13.42578125" customWidth="1"/>
    <col min="8207" max="8207" width="9" customWidth="1"/>
    <col min="8208" max="8208" width="14.85546875" customWidth="1"/>
    <col min="8209" max="8209" width="9" customWidth="1"/>
    <col min="8210" max="8210" width="15.140625" customWidth="1"/>
    <col min="8211" max="8211" width="9.85546875" customWidth="1"/>
    <col min="8212" max="8212" width="11" customWidth="1"/>
    <col min="8213" max="8213" width="9" customWidth="1"/>
    <col min="8214" max="8214" width="11.5703125" customWidth="1"/>
    <col min="8215" max="8448" width="9.140625" customWidth="1"/>
    <col min="8449" max="8449" width="9" customWidth="1"/>
    <col min="8450" max="8450" width="27" customWidth="1"/>
    <col min="8451" max="8451" width="9" customWidth="1"/>
    <col min="8452" max="8452" width="12.42578125" customWidth="1"/>
    <col min="8453" max="8453" width="9" customWidth="1"/>
    <col min="8454" max="8454" width="13.42578125" customWidth="1"/>
    <col min="8455" max="8455" width="9" customWidth="1"/>
    <col min="8456" max="8456" width="13.28515625" customWidth="1"/>
    <col min="8457" max="8457" width="9" customWidth="1"/>
    <col min="8458" max="8458" width="13.5703125" customWidth="1"/>
    <col min="8459" max="8459" width="9" customWidth="1"/>
    <col min="8460" max="8460" width="13.5703125" customWidth="1"/>
    <col min="8461" max="8461" width="9" customWidth="1"/>
    <col min="8462" max="8462" width="13.42578125" customWidth="1"/>
    <col min="8463" max="8463" width="9" customWidth="1"/>
    <col min="8464" max="8464" width="14.85546875" customWidth="1"/>
    <col min="8465" max="8465" width="9" customWidth="1"/>
    <col min="8466" max="8466" width="15.140625" customWidth="1"/>
    <col min="8467" max="8467" width="9.85546875" customWidth="1"/>
    <col min="8468" max="8468" width="11" customWidth="1"/>
    <col min="8469" max="8469" width="9" customWidth="1"/>
    <col min="8470" max="8470" width="11.5703125" customWidth="1"/>
    <col min="8471" max="8704" width="9.140625" customWidth="1"/>
    <col min="8705" max="8705" width="9" customWidth="1"/>
    <col min="8706" max="8706" width="27" customWidth="1"/>
    <col min="8707" max="8707" width="9" customWidth="1"/>
    <col min="8708" max="8708" width="12.42578125" customWidth="1"/>
    <col min="8709" max="8709" width="9" customWidth="1"/>
    <col min="8710" max="8710" width="13.42578125" customWidth="1"/>
    <col min="8711" max="8711" width="9" customWidth="1"/>
    <col min="8712" max="8712" width="13.28515625" customWidth="1"/>
    <col min="8713" max="8713" width="9" customWidth="1"/>
    <col min="8714" max="8714" width="13.5703125" customWidth="1"/>
    <col min="8715" max="8715" width="9" customWidth="1"/>
    <col min="8716" max="8716" width="13.5703125" customWidth="1"/>
    <col min="8717" max="8717" width="9" customWidth="1"/>
    <col min="8718" max="8718" width="13.42578125" customWidth="1"/>
    <col min="8719" max="8719" width="9" customWidth="1"/>
    <col min="8720" max="8720" width="14.85546875" customWidth="1"/>
    <col min="8721" max="8721" width="9" customWidth="1"/>
    <col min="8722" max="8722" width="15.140625" customWidth="1"/>
    <col min="8723" max="8723" width="9.85546875" customWidth="1"/>
    <col min="8724" max="8724" width="11" customWidth="1"/>
    <col min="8725" max="8725" width="9" customWidth="1"/>
    <col min="8726" max="8726" width="11.5703125" customWidth="1"/>
    <col min="8727" max="8960" width="9.140625" customWidth="1"/>
    <col min="8961" max="8961" width="9" customWidth="1"/>
    <col min="8962" max="8962" width="27" customWidth="1"/>
    <col min="8963" max="8963" width="9" customWidth="1"/>
    <col min="8964" max="8964" width="12.42578125" customWidth="1"/>
    <col min="8965" max="8965" width="9" customWidth="1"/>
    <col min="8966" max="8966" width="13.42578125" customWidth="1"/>
    <col min="8967" max="8967" width="9" customWidth="1"/>
    <col min="8968" max="8968" width="13.28515625" customWidth="1"/>
    <col min="8969" max="8969" width="9" customWidth="1"/>
    <col min="8970" max="8970" width="13.5703125" customWidth="1"/>
    <col min="8971" max="8971" width="9" customWidth="1"/>
    <col min="8972" max="8972" width="13.5703125" customWidth="1"/>
    <col min="8973" max="8973" width="9" customWidth="1"/>
    <col min="8974" max="8974" width="13.42578125" customWidth="1"/>
    <col min="8975" max="8975" width="9" customWidth="1"/>
    <col min="8976" max="8976" width="14.85546875" customWidth="1"/>
    <col min="8977" max="8977" width="9" customWidth="1"/>
    <col min="8978" max="8978" width="15.140625" customWidth="1"/>
    <col min="8979" max="8979" width="9.85546875" customWidth="1"/>
    <col min="8980" max="8980" width="11" customWidth="1"/>
    <col min="8981" max="8981" width="9" customWidth="1"/>
    <col min="8982" max="8982" width="11.5703125" customWidth="1"/>
    <col min="8983" max="9216" width="9.140625" customWidth="1"/>
    <col min="9217" max="9217" width="9" customWidth="1"/>
    <col min="9218" max="9218" width="27" customWidth="1"/>
    <col min="9219" max="9219" width="9" customWidth="1"/>
    <col min="9220" max="9220" width="12.42578125" customWidth="1"/>
    <col min="9221" max="9221" width="9" customWidth="1"/>
    <col min="9222" max="9222" width="13.42578125" customWidth="1"/>
    <col min="9223" max="9223" width="9" customWidth="1"/>
    <col min="9224" max="9224" width="13.28515625" customWidth="1"/>
    <col min="9225" max="9225" width="9" customWidth="1"/>
    <col min="9226" max="9226" width="13.5703125" customWidth="1"/>
    <col min="9227" max="9227" width="9" customWidth="1"/>
    <col min="9228" max="9228" width="13.5703125" customWidth="1"/>
    <col min="9229" max="9229" width="9" customWidth="1"/>
    <col min="9230" max="9230" width="13.42578125" customWidth="1"/>
    <col min="9231" max="9231" width="9" customWidth="1"/>
    <col min="9232" max="9232" width="14.85546875" customWidth="1"/>
    <col min="9233" max="9233" width="9" customWidth="1"/>
    <col min="9234" max="9234" width="15.140625" customWidth="1"/>
    <col min="9235" max="9235" width="9.85546875" customWidth="1"/>
    <col min="9236" max="9236" width="11" customWidth="1"/>
    <col min="9237" max="9237" width="9" customWidth="1"/>
    <col min="9238" max="9238" width="11.5703125" customWidth="1"/>
    <col min="9239" max="9472" width="9.140625" customWidth="1"/>
    <col min="9473" max="9473" width="9" customWidth="1"/>
    <col min="9474" max="9474" width="27" customWidth="1"/>
    <col min="9475" max="9475" width="9" customWidth="1"/>
    <col min="9476" max="9476" width="12.42578125" customWidth="1"/>
    <col min="9477" max="9477" width="9" customWidth="1"/>
    <col min="9478" max="9478" width="13.42578125" customWidth="1"/>
    <col min="9479" max="9479" width="9" customWidth="1"/>
    <col min="9480" max="9480" width="13.28515625" customWidth="1"/>
    <col min="9481" max="9481" width="9" customWidth="1"/>
    <col min="9482" max="9482" width="13.5703125" customWidth="1"/>
    <col min="9483" max="9483" width="9" customWidth="1"/>
    <col min="9484" max="9484" width="13.5703125" customWidth="1"/>
    <col min="9485" max="9485" width="9" customWidth="1"/>
    <col min="9486" max="9486" width="13.42578125" customWidth="1"/>
    <col min="9487" max="9487" width="9" customWidth="1"/>
    <col min="9488" max="9488" width="14.85546875" customWidth="1"/>
    <col min="9489" max="9489" width="9" customWidth="1"/>
    <col min="9490" max="9490" width="15.140625" customWidth="1"/>
    <col min="9491" max="9491" width="9.85546875" customWidth="1"/>
    <col min="9492" max="9492" width="11" customWidth="1"/>
    <col min="9493" max="9493" width="9" customWidth="1"/>
    <col min="9494" max="9494" width="11.5703125" customWidth="1"/>
    <col min="9495" max="9728" width="9.140625" customWidth="1"/>
    <col min="9729" max="9729" width="9" customWidth="1"/>
    <col min="9730" max="9730" width="27" customWidth="1"/>
    <col min="9731" max="9731" width="9" customWidth="1"/>
    <col min="9732" max="9732" width="12.42578125" customWidth="1"/>
    <col min="9733" max="9733" width="9" customWidth="1"/>
    <col min="9734" max="9734" width="13.42578125" customWidth="1"/>
    <col min="9735" max="9735" width="9" customWidth="1"/>
    <col min="9736" max="9736" width="13.28515625" customWidth="1"/>
    <col min="9737" max="9737" width="9" customWidth="1"/>
    <col min="9738" max="9738" width="13.5703125" customWidth="1"/>
    <col min="9739" max="9739" width="9" customWidth="1"/>
    <col min="9740" max="9740" width="13.5703125" customWidth="1"/>
    <col min="9741" max="9741" width="9" customWidth="1"/>
    <col min="9742" max="9742" width="13.42578125" customWidth="1"/>
    <col min="9743" max="9743" width="9" customWidth="1"/>
    <col min="9744" max="9744" width="14.85546875" customWidth="1"/>
    <col min="9745" max="9745" width="9" customWidth="1"/>
    <col min="9746" max="9746" width="15.140625" customWidth="1"/>
    <col min="9747" max="9747" width="9.85546875" customWidth="1"/>
    <col min="9748" max="9748" width="11" customWidth="1"/>
    <col min="9749" max="9749" width="9" customWidth="1"/>
    <col min="9750" max="9750" width="11.5703125" customWidth="1"/>
    <col min="9751" max="9984" width="9.140625" customWidth="1"/>
    <col min="9985" max="9985" width="9" customWidth="1"/>
    <col min="9986" max="9986" width="27" customWidth="1"/>
    <col min="9987" max="9987" width="9" customWidth="1"/>
    <col min="9988" max="9988" width="12.42578125" customWidth="1"/>
    <col min="9989" max="9989" width="9" customWidth="1"/>
    <col min="9990" max="9990" width="13.42578125" customWidth="1"/>
    <col min="9991" max="9991" width="9" customWidth="1"/>
    <col min="9992" max="9992" width="13.28515625" customWidth="1"/>
    <col min="9993" max="9993" width="9" customWidth="1"/>
    <col min="9994" max="9994" width="13.5703125" customWidth="1"/>
    <col min="9995" max="9995" width="9" customWidth="1"/>
    <col min="9996" max="9996" width="13.5703125" customWidth="1"/>
    <col min="9997" max="9997" width="9" customWidth="1"/>
    <col min="9998" max="9998" width="13.42578125" customWidth="1"/>
    <col min="9999" max="9999" width="9" customWidth="1"/>
    <col min="10000" max="10000" width="14.85546875" customWidth="1"/>
    <col min="10001" max="10001" width="9" customWidth="1"/>
    <col min="10002" max="10002" width="15.140625" customWidth="1"/>
    <col min="10003" max="10003" width="9.85546875" customWidth="1"/>
    <col min="10004" max="10004" width="11" customWidth="1"/>
    <col min="10005" max="10005" width="9" customWidth="1"/>
    <col min="10006" max="10006" width="11.5703125" customWidth="1"/>
    <col min="10007" max="10240" width="9.140625" customWidth="1"/>
    <col min="10241" max="10241" width="9" customWidth="1"/>
    <col min="10242" max="10242" width="27" customWidth="1"/>
    <col min="10243" max="10243" width="9" customWidth="1"/>
    <col min="10244" max="10244" width="12.42578125" customWidth="1"/>
    <col min="10245" max="10245" width="9" customWidth="1"/>
    <col min="10246" max="10246" width="13.42578125" customWidth="1"/>
    <col min="10247" max="10247" width="9" customWidth="1"/>
    <col min="10248" max="10248" width="13.28515625" customWidth="1"/>
    <col min="10249" max="10249" width="9" customWidth="1"/>
    <col min="10250" max="10250" width="13.5703125" customWidth="1"/>
    <col min="10251" max="10251" width="9" customWidth="1"/>
    <col min="10252" max="10252" width="13.5703125" customWidth="1"/>
    <col min="10253" max="10253" width="9" customWidth="1"/>
    <col min="10254" max="10254" width="13.42578125" customWidth="1"/>
    <col min="10255" max="10255" width="9" customWidth="1"/>
    <col min="10256" max="10256" width="14.85546875" customWidth="1"/>
    <col min="10257" max="10257" width="9" customWidth="1"/>
    <col min="10258" max="10258" width="15.140625" customWidth="1"/>
    <col min="10259" max="10259" width="9.85546875" customWidth="1"/>
    <col min="10260" max="10260" width="11" customWidth="1"/>
    <col min="10261" max="10261" width="9" customWidth="1"/>
    <col min="10262" max="10262" width="11.5703125" customWidth="1"/>
    <col min="10263" max="10496" width="9.140625" customWidth="1"/>
    <col min="10497" max="10497" width="9" customWidth="1"/>
    <col min="10498" max="10498" width="27" customWidth="1"/>
    <col min="10499" max="10499" width="9" customWidth="1"/>
    <col min="10500" max="10500" width="12.42578125" customWidth="1"/>
    <col min="10501" max="10501" width="9" customWidth="1"/>
    <col min="10502" max="10502" width="13.42578125" customWidth="1"/>
    <col min="10503" max="10503" width="9" customWidth="1"/>
    <col min="10504" max="10504" width="13.28515625" customWidth="1"/>
    <col min="10505" max="10505" width="9" customWidth="1"/>
    <col min="10506" max="10506" width="13.5703125" customWidth="1"/>
    <col min="10507" max="10507" width="9" customWidth="1"/>
    <col min="10508" max="10508" width="13.5703125" customWidth="1"/>
    <col min="10509" max="10509" width="9" customWidth="1"/>
    <col min="10510" max="10510" width="13.42578125" customWidth="1"/>
    <col min="10511" max="10511" width="9" customWidth="1"/>
    <col min="10512" max="10512" width="14.85546875" customWidth="1"/>
    <col min="10513" max="10513" width="9" customWidth="1"/>
    <col min="10514" max="10514" width="15.140625" customWidth="1"/>
    <col min="10515" max="10515" width="9.85546875" customWidth="1"/>
    <col min="10516" max="10516" width="11" customWidth="1"/>
    <col min="10517" max="10517" width="9" customWidth="1"/>
    <col min="10518" max="10518" width="11.5703125" customWidth="1"/>
    <col min="10519" max="10752" width="9.140625" customWidth="1"/>
    <col min="10753" max="10753" width="9" customWidth="1"/>
    <col min="10754" max="10754" width="27" customWidth="1"/>
    <col min="10755" max="10755" width="9" customWidth="1"/>
    <col min="10756" max="10756" width="12.42578125" customWidth="1"/>
    <col min="10757" max="10757" width="9" customWidth="1"/>
    <col min="10758" max="10758" width="13.42578125" customWidth="1"/>
    <col min="10759" max="10759" width="9" customWidth="1"/>
    <col min="10760" max="10760" width="13.28515625" customWidth="1"/>
    <col min="10761" max="10761" width="9" customWidth="1"/>
    <col min="10762" max="10762" width="13.5703125" customWidth="1"/>
    <col min="10763" max="10763" width="9" customWidth="1"/>
    <col min="10764" max="10764" width="13.5703125" customWidth="1"/>
    <col min="10765" max="10765" width="9" customWidth="1"/>
    <col min="10766" max="10766" width="13.42578125" customWidth="1"/>
    <col min="10767" max="10767" width="9" customWidth="1"/>
    <col min="10768" max="10768" width="14.85546875" customWidth="1"/>
    <col min="10769" max="10769" width="9" customWidth="1"/>
    <col min="10770" max="10770" width="15.140625" customWidth="1"/>
    <col min="10771" max="10771" width="9.85546875" customWidth="1"/>
    <col min="10772" max="10772" width="11" customWidth="1"/>
    <col min="10773" max="10773" width="9" customWidth="1"/>
    <col min="10774" max="10774" width="11.5703125" customWidth="1"/>
    <col min="10775" max="11008" width="9.140625" customWidth="1"/>
    <col min="11009" max="11009" width="9" customWidth="1"/>
    <col min="11010" max="11010" width="27" customWidth="1"/>
    <col min="11011" max="11011" width="9" customWidth="1"/>
    <col min="11012" max="11012" width="12.42578125" customWidth="1"/>
    <col min="11013" max="11013" width="9" customWidth="1"/>
    <col min="11014" max="11014" width="13.42578125" customWidth="1"/>
    <col min="11015" max="11015" width="9" customWidth="1"/>
    <col min="11016" max="11016" width="13.28515625" customWidth="1"/>
    <col min="11017" max="11017" width="9" customWidth="1"/>
    <col min="11018" max="11018" width="13.5703125" customWidth="1"/>
    <col min="11019" max="11019" width="9" customWidth="1"/>
    <col min="11020" max="11020" width="13.5703125" customWidth="1"/>
    <col min="11021" max="11021" width="9" customWidth="1"/>
    <col min="11022" max="11022" width="13.42578125" customWidth="1"/>
    <col min="11023" max="11023" width="9" customWidth="1"/>
    <col min="11024" max="11024" width="14.85546875" customWidth="1"/>
    <col min="11025" max="11025" width="9" customWidth="1"/>
    <col min="11026" max="11026" width="15.140625" customWidth="1"/>
    <col min="11027" max="11027" width="9.85546875" customWidth="1"/>
    <col min="11028" max="11028" width="11" customWidth="1"/>
    <col min="11029" max="11029" width="9" customWidth="1"/>
    <col min="11030" max="11030" width="11.5703125" customWidth="1"/>
    <col min="11031" max="11264" width="9.140625" customWidth="1"/>
    <col min="11265" max="11265" width="9" customWidth="1"/>
    <col min="11266" max="11266" width="27" customWidth="1"/>
    <col min="11267" max="11267" width="9" customWidth="1"/>
    <col min="11268" max="11268" width="12.42578125" customWidth="1"/>
    <col min="11269" max="11269" width="9" customWidth="1"/>
    <col min="11270" max="11270" width="13.42578125" customWidth="1"/>
    <col min="11271" max="11271" width="9" customWidth="1"/>
    <col min="11272" max="11272" width="13.28515625" customWidth="1"/>
    <col min="11273" max="11273" width="9" customWidth="1"/>
    <col min="11274" max="11274" width="13.5703125" customWidth="1"/>
    <col min="11275" max="11275" width="9" customWidth="1"/>
    <col min="11276" max="11276" width="13.5703125" customWidth="1"/>
    <col min="11277" max="11277" width="9" customWidth="1"/>
    <col min="11278" max="11278" width="13.42578125" customWidth="1"/>
    <col min="11279" max="11279" width="9" customWidth="1"/>
    <col min="11280" max="11280" width="14.85546875" customWidth="1"/>
    <col min="11281" max="11281" width="9" customWidth="1"/>
    <col min="11282" max="11282" width="15.140625" customWidth="1"/>
    <col min="11283" max="11283" width="9.85546875" customWidth="1"/>
    <col min="11284" max="11284" width="11" customWidth="1"/>
    <col min="11285" max="11285" width="9" customWidth="1"/>
    <col min="11286" max="11286" width="11.5703125" customWidth="1"/>
    <col min="11287" max="11520" width="9.140625" customWidth="1"/>
    <col min="11521" max="11521" width="9" customWidth="1"/>
    <col min="11522" max="11522" width="27" customWidth="1"/>
    <col min="11523" max="11523" width="9" customWidth="1"/>
    <col min="11524" max="11524" width="12.42578125" customWidth="1"/>
    <col min="11525" max="11525" width="9" customWidth="1"/>
    <col min="11526" max="11526" width="13.42578125" customWidth="1"/>
    <col min="11527" max="11527" width="9" customWidth="1"/>
    <col min="11528" max="11528" width="13.28515625" customWidth="1"/>
    <col min="11529" max="11529" width="9" customWidth="1"/>
    <col min="11530" max="11530" width="13.5703125" customWidth="1"/>
    <col min="11531" max="11531" width="9" customWidth="1"/>
    <col min="11532" max="11532" width="13.5703125" customWidth="1"/>
    <col min="11533" max="11533" width="9" customWidth="1"/>
    <col min="11534" max="11534" width="13.42578125" customWidth="1"/>
    <col min="11535" max="11535" width="9" customWidth="1"/>
    <col min="11536" max="11536" width="14.85546875" customWidth="1"/>
    <col min="11537" max="11537" width="9" customWidth="1"/>
    <col min="11538" max="11538" width="15.140625" customWidth="1"/>
    <col min="11539" max="11539" width="9.85546875" customWidth="1"/>
    <col min="11540" max="11540" width="11" customWidth="1"/>
    <col min="11541" max="11541" width="9" customWidth="1"/>
    <col min="11542" max="11542" width="11.5703125" customWidth="1"/>
    <col min="11543" max="11776" width="9.140625" customWidth="1"/>
    <col min="11777" max="11777" width="9" customWidth="1"/>
    <col min="11778" max="11778" width="27" customWidth="1"/>
    <col min="11779" max="11779" width="9" customWidth="1"/>
    <col min="11780" max="11780" width="12.42578125" customWidth="1"/>
    <col min="11781" max="11781" width="9" customWidth="1"/>
    <col min="11782" max="11782" width="13.42578125" customWidth="1"/>
    <col min="11783" max="11783" width="9" customWidth="1"/>
    <col min="11784" max="11784" width="13.28515625" customWidth="1"/>
    <col min="11785" max="11785" width="9" customWidth="1"/>
    <col min="11786" max="11786" width="13.5703125" customWidth="1"/>
    <col min="11787" max="11787" width="9" customWidth="1"/>
    <col min="11788" max="11788" width="13.5703125" customWidth="1"/>
    <col min="11789" max="11789" width="9" customWidth="1"/>
    <col min="11790" max="11790" width="13.42578125" customWidth="1"/>
    <col min="11791" max="11791" width="9" customWidth="1"/>
    <col min="11792" max="11792" width="14.85546875" customWidth="1"/>
    <col min="11793" max="11793" width="9" customWidth="1"/>
    <col min="11794" max="11794" width="15.140625" customWidth="1"/>
    <col min="11795" max="11795" width="9.85546875" customWidth="1"/>
    <col min="11796" max="11796" width="11" customWidth="1"/>
    <col min="11797" max="11797" width="9" customWidth="1"/>
    <col min="11798" max="11798" width="11.5703125" customWidth="1"/>
    <col min="11799" max="12032" width="9.140625" customWidth="1"/>
    <col min="12033" max="12033" width="9" customWidth="1"/>
    <col min="12034" max="12034" width="27" customWidth="1"/>
    <col min="12035" max="12035" width="9" customWidth="1"/>
    <col min="12036" max="12036" width="12.42578125" customWidth="1"/>
    <col min="12037" max="12037" width="9" customWidth="1"/>
    <col min="12038" max="12038" width="13.42578125" customWidth="1"/>
    <col min="12039" max="12039" width="9" customWidth="1"/>
    <col min="12040" max="12040" width="13.28515625" customWidth="1"/>
    <col min="12041" max="12041" width="9" customWidth="1"/>
    <col min="12042" max="12042" width="13.5703125" customWidth="1"/>
    <col min="12043" max="12043" width="9" customWidth="1"/>
    <col min="12044" max="12044" width="13.5703125" customWidth="1"/>
    <col min="12045" max="12045" width="9" customWidth="1"/>
    <col min="12046" max="12046" width="13.42578125" customWidth="1"/>
    <col min="12047" max="12047" width="9" customWidth="1"/>
    <col min="12048" max="12048" width="14.85546875" customWidth="1"/>
    <col min="12049" max="12049" width="9" customWidth="1"/>
    <col min="12050" max="12050" width="15.140625" customWidth="1"/>
    <col min="12051" max="12051" width="9.85546875" customWidth="1"/>
    <col min="12052" max="12052" width="11" customWidth="1"/>
    <col min="12053" max="12053" width="9" customWidth="1"/>
    <col min="12054" max="12054" width="11.5703125" customWidth="1"/>
    <col min="12055" max="12288" width="9.140625" customWidth="1"/>
    <col min="12289" max="12289" width="9" customWidth="1"/>
    <col min="12290" max="12290" width="27" customWidth="1"/>
    <col min="12291" max="12291" width="9" customWidth="1"/>
    <col min="12292" max="12292" width="12.42578125" customWidth="1"/>
    <col min="12293" max="12293" width="9" customWidth="1"/>
    <col min="12294" max="12294" width="13.42578125" customWidth="1"/>
    <col min="12295" max="12295" width="9" customWidth="1"/>
    <col min="12296" max="12296" width="13.28515625" customWidth="1"/>
    <col min="12297" max="12297" width="9" customWidth="1"/>
    <col min="12298" max="12298" width="13.5703125" customWidth="1"/>
    <col min="12299" max="12299" width="9" customWidth="1"/>
    <col min="12300" max="12300" width="13.5703125" customWidth="1"/>
    <col min="12301" max="12301" width="9" customWidth="1"/>
    <col min="12302" max="12302" width="13.42578125" customWidth="1"/>
    <col min="12303" max="12303" width="9" customWidth="1"/>
    <col min="12304" max="12304" width="14.85546875" customWidth="1"/>
    <col min="12305" max="12305" width="9" customWidth="1"/>
    <col min="12306" max="12306" width="15.140625" customWidth="1"/>
    <col min="12307" max="12307" width="9.85546875" customWidth="1"/>
    <col min="12308" max="12308" width="11" customWidth="1"/>
    <col min="12309" max="12309" width="9" customWidth="1"/>
    <col min="12310" max="12310" width="11.5703125" customWidth="1"/>
    <col min="12311" max="12544" width="9.140625" customWidth="1"/>
    <col min="12545" max="12545" width="9" customWidth="1"/>
    <col min="12546" max="12546" width="27" customWidth="1"/>
    <col min="12547" max="12547" width="9" customWidth="1"/>
    <col min="12548" max="12548" width="12.42578125" customWidth="1"/>
    <col min="12549" max="12549" width="9" customWidth="1"/>
    <col min="12550" max="12550" width="13.42578125" customWidth="1"/>
    <col min="12551" max="12551" width="9" customWidth="1"/>
    <col min="12552" max="12552" width="13.28515625" customWidth="1"/>
    <col min="12553" max="12553" width="9" customWidth="1"/>
    <col min="12554" max="12554" width="13.5703125" customWidth="1"/>
    <col min="12555" max="12555" width="9" customWidth="1"/>
    <col min="12556" max="12556" width="13.5703125" customWidth="1"/>
    <col min="12557" max="12557" width="9" customWidth="1"/>
    <col min="12558" max="12558" width="13.42578125" customWidth="1"/>
    <col min="12559" max="12559" width="9" customWidth="1"/>
    <col min="12560" max="12560" width="14.85546875" customWidth="1"/>
    <col min="12561" max="12561" width="9" customWidth="1"/>
    <col min="12562" max="12562" width="15.140625" customWidth="1"/>
    <col min="12563" max="12563" width="9.85546875" customWidth="1"/>
    <col min="12564" max="12564" width="11" customWidth="1"/>
    <col min="12565" max="12565" width="9" customWidth="1"/>
    <col min="12566" max="12566" width="11.5703125" customWidth="1"/>
    <col min="12567" max="12800" width="9.140625" customWidth="1"/>
    <col min="12801" max="12801" width="9" customWidth="1"/>
    <col min="12802" max="12802" width="27" customWidth="1"/>
    <col min="12803" max="12803" width="9" customWidth="1"/>
    <col min="12804" max="12804" width="12.42578125" customWidth="1"/>
    <col min="12805" max="12805" width="9" customWidth="1"/>
    <col min="12806" max="12806" width="13.42578125" customWidth="1"/>
    <col min="12807" max="12807" width="9" customWidth="1"/>
    <col min="12808" max="12808" width="13.28515625" customWidth="1"/>
    <col min="12809" max="12809" width="9" customWidth="1"/>
    <col min="12810" max="12810" width="13.5703125" customWidth="1"/>
    <col min="12811" max="12811" width="9" customWidth="1"/>
    <col min="12812" max="12812" width="13.5703125" customWidth="1"/>
    <col min="12813" max="12813" width="9" customWidth="1"/>
    <col min="12814" max="12814" width="13.42578125" customWidth="1"/>
    <col min="12815" max="12815" width="9" customWidth="1"/>
    <col min="12816" max="12816" width="14.85546875" customWidth="1"/>
    <col min="12817" max="12817" width="9" customWidth="1"/>
    <col min="12818" max="12818" width="15.140625" customWidth="1"/>
    <col min="12819" max="12819" width="9.85546875" customWidth="1"/>
    <col min="12820" max="12820" width="11" customWidth="1"/>
    <col min="12821" max="12821" width="9" customWidth="1"/>
    <col min="12822" max="12822" width="11.5703125" customWidth="1"/>
    <col min="12823" max="13056" width="9.140625" customWidth="1"/>
    <col min="13057" max="13057" width="9" customWidth="1"/>
    <col min="13058" max="13058" width="27" customWidth="1"/>
    <col min="13059" max="13059" width="9" customWidth="1"/>
    <col min="13060" max="13060" width="12.42578125" customWidth="1"/>
    <col min="13061" max="13061" width="9" customWidth="1"/>
    <col min="13062" max="13062" width="13.42578125" customWidth="1"/>
    <col min="13063" max="13063" width="9" customWidth="1"/>
    <col min="13064" max="13064" width="13.28515625" customWidth="1"/>
    <col min="13065" max="13065" width="9" customWidth="1"/>
    <col min="13066" max="13066" width="13.5703125" customWidth="1"/>
    <col min="13067" max="13067" width="9" customWidth="1"/>
    <col min="13068" max="13068" width="13.5703125" customWidth="1"/>
    <col min="13069" max="13069" width="9" customWidth="1"/>
    <col min="13070" max="13070" width="13.42578125" customWidth="1"/>
    <col min="13071" max="13071" width="9" customWidth="1"/>
    <col min="13072" max="13072" width="14.85546875" customWidth="1"/>
    <col min="13073" max="13073" width="9" customWidth="1"/>
    <col min="13074" max="13074" width="15.140625" customWidth="1"/>
    <col min="13075" max="13075" width="9.85546875" customWidth="1"/>
    <col min="13076" max="13076" width="11" customWidth="1"/>
    <col min="13077" max="13077" width="9" customWidth="1"/>
    <col min="13078" max="13078" width="11.5703125" customWidth="1"/>
    <col min="13079" max="13312" width="9.140625" customWidth="1"/>
    <col min="13313" max="13313" width="9" customWidth="1"/>
    <col min="13314" max="13314" width="27" customWidth="1"/>
    <col min="13315" max="13315" width="9" customWidth="1"/>
    <col min="13316" max="13316" width="12.42578125" customWidth="1"/>
    <col min="13317" max="13317" width="9" customWidth="1"/>
    <col min="13318" max="13318" width="13.42578125" customWidth="1"/>
    <col min="13319" max="13319" width="9" customWidth="1"/>
    <col min="13320" max="13320" width="13.28515625" customWidth="1"/>
    <col min="13321" max="13321" width="9" customWidth="1"/>
    <col min="13322" max="13322" width="13.5703125" customWidth="1"/>
    <col min="13323" max="13323" width="9" customWidth="1"/>
    <col min="13324" max="13324" width="13.5703125" customWidth="1"/>
    <col min="13325" max="13325" width="9" customWidth="1"/>
    <col min="13326" max="13326" width="13.42578125" customWidth="1"/>
    <col min="13327" max="13327" width="9" customWidth="1"/>
    <col min="13328" max="13328" width="14.85546875" customWidth="1"/>
    <col min="13329" max="13329" width="9" customWidth="1"/>
    <col min="13330" max="13330" width="15.140625" customWidth="1"/>
    <col min="13331" max="13331" width="9.85546875" customWidth="1"/>
    <col min="13332" max="13332" width="11" customWidth="1"/>
    <col min="13333" max="13333" width="9" customWidth="1"/>
    <col min="13334" max="13334" width="11.5703125" customWidth="1"/>
    <col min="13335" max="13568" width="9.140625" customWidth="1"/>
    <col min="13569" max="13569" width="9" customWidth="1"/>
    <col min="13570" max="13570" width="27" customWidth="1"/>
    <col min="13571" max="13571" width="9" customWidth="1"/>
    <col min="13572" max="13572" width="12.42578125" customWidth="1"/>
    <col min="13573" max="13573" width="9" customWidth="1"/>
    <col min="13574" max="13574" width="13.42578125" customWidth="1"/>
    <col min="13575" max="13575" width="9" customWidth="1"/>
    <col min="13576" max="13576" width="13.28515625" customWidth="1"/>
    <col min="13577" max="13577" width="9" customWidth="1"/>
    <col min="13578" max="13578" width="13.5703125" customWidth="1"/>
    <col min="13579" max="13579" width="9" customWidth="1"/>
    <col min="13580" max="13580" width="13.5703125" customWidth="1"/>
    <col min="13581" max="13581" width="9" customWidth="1"/>
    <col min="13582" max="13582" width="13.42578125" customWidth="1"/>
    <col min="13583" max="13583" width="9" customWidth="1"/>
    <col min="13584" max="13584" width="14.85546875" customWidth="1"/>
    <col min="13585" max="13585" width="9" customWidth="1"/>
    <col min="13586" max="13586" width="15.140625" customWidth="1"/>
    <col min="13587" max="13587" width="9.85546875" customWidth="1"/>
    <col min="13588" max="13588" width="11" customWidth="1"/>
    <col min="13589" max="13589" width="9" customWidth="1"/>
    <col min="13590" max="13590" width="11.5703125" customWidth="1"/>
    <col min="13591" max="13824" width="9.140625" customWidth="1"/>
    <col min="13825" max="13825" width="9" customWidth="1"/>
    <col min="13826" max="13826" width="27" customWidth="1"/>
    <col min="13827" max="13827" width="9" customWidth="1"/>
    <col min="13828" max="13828" width="12.42578125" customWidth="1"/>
    <col min="13829" max="13829" width="9" customWidth="1"/>
    <col min="13830" max="13830" width="13.42578125" customWidth="1"/>
    <col min="13831" max="13831" width="9" customWidth="1"/>
    <col min="13832" max="13832" width="13.28515625" customWidth="1"/>
    <col min="13833" max="13833" width="9" customWidth="1"/>
    <col min="13834" max="13834" width="13.5703125" customWidth="1"/>
    <col min="13835" max="13835" width="9" customWidth="1"/>
    <col min="13836" max="13836" width="13.5703125" customWidth="1"/>
    <col min="13837" max="13837" width="9" customWidth="1"/>
    <col min="13838" max="13838" width="13.42578125" customWidth="1"/>
    <col min="13839" max="13839" width="9" customWidth="1"/>
    <col min="13840" max="13840" width="14.85546875" customWidth="1"/>
    <col min="13841" max="13841" width="9" customWidth="1"/>
    <col min="13842" max="13842" width="15.140625" customWidth="1"/>
    <col min="13843" max="13843" width="9.85546875" customWidth="1"/>
    <col min="13844" max="13844" width="11" customWidth="1"/>
    <col min="13845" max="13845" width="9" customWidth="1"/>
    <col min="13846" max="13846" width="11.5703125" customWidth="1"/>
    <col min="13847" max="14080" width="9.140625" customWidth="1"/>
    <col min="14081" max="14081" width="9" customWidth="1"/>
    <col min="14082" max="14082" width="27" customWidth="1"/>
    <col min="14083" max="14083" width="9" customWidth="1"/>
    <col min="14084" max="14084" width="12.42578125" customWidth="1"/>
    <col min="14085" max="14085" width="9" customWidth="1"/>
    <col min="14086" max="14086" width="13.42578125" customWidth="1"/>
    <col min="14087" max="14087" width="9" customWidth="1"/>
    <col min="14088" max="14088" width="13.28515625" customWidth="1"/>
    <col min="14089" max="14089" width="9" customWidth="1"/>
    <col min="14090" max="14090" width="13.5703125" customWidth="1"/>
    <col min="14091" max="14091" width="9" customWidth="1"/>
    <col min="14092" max="14092" width="13.5703125" customWidth="1"/>
    <col min="14093" max="14093" width="9" customWidth="1"/>
    <col min="14094" max="14094" width="13.42578125" customWidth="1"/>
    <col min="14095" max="14095" width="9" customWidth="1"/>
    <col min="14096" max="14096" width="14.85546875" customWidth="1"/>
    <col min="14097" max="14097" width="9" customWidth="1"/>
    <col min="14098" max="14098" width="15.140625" customWidth="1"/>
    <col min="14099" max="14099" width="9.85546875" customWidth="1"/>
    <col min="14100" max="14100" width="11" customWidth="1"/>
    <col min="14101" max="14101" width="9" customWidth="1"/>
    <col min="14102" max="14102" width="11.5703125" customWidth="1"/>
    <col min="14103" max="14336" width="9.140625" customWidth="1"/>
    <col min="14337" max="14337" width="9" customWidth="1"/>
    <col min="14338" max="14338" width="27" customWidth="1"/>
    <col min="14339" max="14339" width="9" customWidth="1"/>
    <col min="14340" max="14340" width="12.42578125" customWidth="1"/>
    <col min="14341" max="14341" width="9" customWidth="1"/>
    <col min="14342" max="14342" width="13.42578125" customWidth="1"/>
    <col min="14343" max="14343" width="9" customWidth="1"/>
    <col min="14344" max="14344" width="13.28515625" customWidth="1"/>
    <col min="14345" max="14345" width="9" customWidth="1"/>
    <col min="14346" max="14346" width="13.5703125" customWidth="1"/>
    <col min="14347" max="14347" width="9" customWidth="1"/>
    <col min="14348" max="14348" width="13.5703125" customWidth="1"/>
    <col min="14349" max="14349" width="9" customWidth="1"/>
    <col min="14350" max="14350" width="13.42578125" customWidth="1"/>
    <col min="14351" max="14351" width="9" customWidth="1"/>
    <col min="14352" max="14352" width="14.85546875" customWidth="1"/>
    <col min="14353" max="14353" width="9" customWidth="1"/>
    <col min="14354" max="14354" width="15.140625" customWidth="1"/>
    <col min="14355" max="14355" width="9.85546875" customWidth="1"/>
    <col min="14356" max="14356" width="11" customWidth="1"/>
    <col min="14357" max="14357" width="9" customWidth="1"/>
    <col min="14358" max="14358" width="11.5703125" customWidth="1"/>
    <col min="14359" max="14592" width="9.140625" customWidth="1"/>
    <col min="14593" max="14593" width="9" customWidth="1"/>
    <col min="14594" max="14594" width="27" customWidth="1"/>
    <col min="14595" max="14595" width="9" customWidth="1"/>
    <col min="14596" max="14596" width="12.42578125" customWidth="1"/>
    <col min="14597" max="14597" width="9" customWidth="1"/>
    <col min="14598" max="14598" width="13.42578125" customWidth="1"/>
    <col min="14599" max="14599" width="9" customWidth="1"/>
    <col min="14600" max="14600" width="13.28515625" customWidth="1"/>
    <col min="14601" max="14601" width="9" customWidth="1"/>
    <col min="14602" max="14602" width="13.5703125" customWidth="1"/>
    <col min="14603" max="14603" width="9" customWidth="1"/>
    <col min="14604" max="14604" width="13.5703125" customWidth="1"/>
    <col min="14605" max="14605" width="9" customWidth="1"/>
    <col min="14606" max="14606" width="13.42578125" customWidth="1"/>
    <col min="14607" max="14607" width="9" customWidth="1"/>
    <col min="14608" max="14608" width="14.85546875" customWidth="1"/>
    <col min="14609" max="14609" width="9" customWidth="1"/>
    <col min="14610" max="14610" width="15.140625" customWidth="1"/>
    <col min="14611" max="14611" width="9.85546875" customWidth="1"/>
    <col min="14612" max="14612" width="11" customWidth="1"/>
    <col min="14613" max="14613" width="9" customWidth="1"/>
    <col min="14614" max="14614" width="11.5703125" customWidth="1"/>
    <col min="14615" max="14848" width="9.140625" customWidth="1"/>
    <col min="14849" max="14849" width="9" customWidth="1"/>
    <col min="14850" max="14850" width="27" customWidth="1"/>
    <col min="14851" max="14851" width="9" customWidth="1"/>
    <col min="14852" max="14852" width="12.42578125" customWidth="1"/>
    <col min="14853" max="14853" width="9" customWidth="1"/>
    <col min="14854" max="14854" width="13.42578125" customWidth="1"/>
    <col min="14855" max="14855" width="9" customWidth="1"/>
    <col min="14856" max="14856" width="13.28515625" customWidth="1"/>
    <col min="14857" max="14857" width="9" customWidth="1"/>
    <col min="14858" max="14858" width="13.5703125" customWidth="1"/>
    <col min="14859" max="14859" width="9" customWidth="1"/>
    <col min="14860" max="14860" width="13.5703125" customWidth="1"/>
    <col min="14861" max="14861" width="9" customWidth="1"/>
    <col min="14862" max="14862" width="13.42578125" customWidth="1"/>
    <col min="14863" max="14863" width="9" customWidth="1"/>
    <col min="14864" max="14864" width="14.85546875" customWidth="1"/>
    <col min="14865" max="14865" width="9" customWidth="1"/>
    <col min="14866" max="14866" width="15.140625" customWidth="1"/>
    <col min="14867" max="14867" width="9.85546875" customWidth="1"/>
    <col min="14868" max="14868" width="11" customWidth="1"/>
    <col min="14869" max="14869" width="9" customWidth="1"/>
    <col min="14870" max="14870" width="11.5703125" customWidth="1"/>
    <col min="14871" max="15104" width="9.140625" customWidth="1"/>
    <col min="15105" max="15105" width="9" customWidth="1"/>
    <col min="15106" max="15106" width="27" customWidth="1"/>
    <col min="15107" max="15107" width="9" customWidth="1"/>
    <col min="15108" max="15108" width="12.42578125" customWidth="1"/>
    <col min="15109" max="15109" width="9" customWidth="1"/>
    <col min="15110" max="15110" width="13.42578125" customWidth="1"/>
    <col min="15111" max="15111" width="9" customWidth="1"/>
    <col min="15112" max="15112" width="13.28515625" customWidth="1"/>
    <col min="15113" max="15113" width="9" customWidth="1"/>
    <col min="15114" max="15114" width="13.5703125" customWidth="1"/>
    <col min="15115" max="15115" width="9" customWidth="1"/>
    <col min="15116" max="15116" width="13.5703125" customWidth="1"/>
    <col min="15117" max="15117" width="9" customWidth="1"/>
    <col min="15118" max="15118" width="13.42578125" customWidth="1"/>
    <col min="15119" max="15119" width="9" customWidth="1"/>
    <col min="15120" max="15120" width="14.85546875" customWidth="1"/>
    <col min="15121" max="15121" width="9" customWidth="1"/>
    <col min="15122" max="15122" width="15.140625" customWidth="1"/>
    <col min="15123" max="15123" width="9.85546875" customWidth="1"/>
    <col min="15124" max="15124" width="11" customWidth="1"/>
    <col min="15125" max="15125" width="9" customWidth="1"/>
    <col min="15126" max="15126" width="11.5703125" customWidth="1"/>
    <col min="15127" max="15360" width="9.140625" customWidth="1"/>
    <col min="15361" max="15361" width="9" customWidth="1"/>
    <col min="15362" max="15362" width="27" customWidth="1"/>
    <col min="15363" max="15363" width="9" customWidth="1"/>
    <col min="15364" max="15364" width="12.42578125" customWidth="1"/>
    <col min="15365" max="15365" width="9" customWidth="1"/>
    <col min="15366" max="15366" width="13.42578125" customWidth="1"/>
    <col min="15367" max="15367" width="9" customWidth="1"/>
    <col min="15368" max="15368" width="13.28515625" customWidth="1"/>
    <col min="15369" max="15369" width="9" customWidth="1"/>
    <col min="15370" max="15370" width="13.5703125" customWidth="1"/>
    <col min="15371" max="15371" width="9" customWidth="1"/>
    <col min="15372" max="15372" width="13.5703125" customWidth="1"/>
    <col min="15373" max="15373" width="9" customWidth="1"/>
    <col min="15374" max="15374" width="13.42578125" customWidth="1"/>
    <col min="15375" max="15375" width="9" customWidth="1"/>
    <col min="15376" max="15376" width="14.85546875" customWidth="1"/>
    <col min="15377" max="15377" width="9" customWidth="1"/>
    <col min="15378" max="15378" width="15.140625" customWidth="1"/>
    <col min="15379" max="15379" width="9.85546875" customWidth="1"/>
    <col min="15380" max="15380" width="11" customWidth="1"/>
    <col min="15381" max="15381" width="9" customWidth="1"/>
    <col min="15382" max="15382" width="11.5703125" customWidth="1"/>
    <col min="15383" max="15616" width="9.140625" customWidth="1"/>
    <col min="15617" max="15617" width="9" customWidth="1"/>
    <col min="15618" max="15618" width="27" customWidth="1"/>
    <col min="15619" max="15619" width="9" customWidth="1"/>
    <col min="15620" max="15620" width="12.42578125" customWidth="1"/>
    <col min="15621" max="15621" width="9" customWidth="1"/>
    <col min="15622" max="15622" width="13.42578125" customWidth="1"/>
    <col min="15623" max="15623" width="9" customWidth="1"/>
    <col min="15624" max="15624" width="13.28515625" customWidth="1"/>
    <col min="15625" max="15625" width="9" customWidth="1"/>
    <col min="15626" max="15626" width="13.5703125" customWidth="1"/>
    <col min="15627" max="15627" width="9" customWidth="1"/>
    <col min="15628" max="15628" width="13.5703125" customWidth="1"/>
    <col min="15629" max="15629" width="9" customWidth="1"/>
    <col min="15630" max="15630" width="13.42578125" customWidth="1"/>
    <col min="15631" max="15631" width="9" customWidth="1"/>
    <col min="15632" max="15632" width="14.85546875" customWidth="1"/>
    <col min="15633" max="15633" width="9" customWidth="1"/>
    <col min="15634" max="15634" width="15.140625" customWidth="1"/>
    <col min="15635" max="15635" width="9.85546875" customWidth="1"/>
    <col min="15636" max="15636" width="11" customWidth="1"/>
    <col min="15637" max="15637" width="9" customWidth="1"/>
    <col min="15638" max="15638" width="11.5703125" customWidth="1"/>
    <col min="15639" max="15872" width="9.140625" customWidth="1"/>
    <col min="15873" max="15873" width="9" customWidth="1"/>
    <col min="15874" max="15874" width="27" customWidth="1"/>
    <col min="15875" max="15875" width="9" customWidth="1"/>
    <col min="15876" max="15876" width="12.42578125" customWidth="1"/>
    <col min="15877" max="15877" width="9" customWidth="1"/>
    <col min="15878" max="15878" width="13.42578125" customWidth="1"/>
    <col min="15879" max="15879" width="9" customWidth="1"/>
    <col min="15880" max="15880" width="13.28515625" customWidth="1"/>
    <col min="15881" max="15881" width="9" customWidth="1"/>
    <col min="15882" max="15882" width="13.5703125" customWidth="1"/>
    <col min="15883" max="15883" width="9" customWidth="1"/>
    <col min="15884" max="15884" width="13.5703125" customWidth="1"/>
    <col min="15885" max="15885" width="9" customWidth="1"/>
    <col min="15886" max="15886" width="13.42578125" customWidth="1"/>
    <col min="15887" max="15887" width="9" customWidth="1"/>
    <col min="15888" max="15888" width="14.85546875" customWidth="1"/>
    <col min="15889" max="15889" width="9" customWidth="1"/>
    <col min="15890" max="15890" width="15.140625" customWidth="1"/>
    <col min="15891" max="15891" width="9.85546875" customWidth="1"/>
    <col min="15892" max="15892" width="11" customWidth="1"/>
    <col min="15893" max="15893" width="9" customWidth="1"/>
    <col min="15894" max="15894" width="11.5703125" customWidth="1"/>
    <col min="15895" max="16128" width="9.140625" customWidth="1"/>
    <col min="16129" max="16129" width="9" customWidth="1"/>
    <col min="16130" max="16130" width="27" customWidth="1"/>
    <col min="16131" max="16131" width="9" customWidth="1"/>
    <col min="16132" max="16132" width="12.42578125" customWidth="1"/>
    <col min="16133" max="16133" width="9" customWidth="1"/>
    <col min="16134" max="16134" width="13.42578125" customWidth="1"/>
    <col min="16135" max="16135" width="9" customWidth="1"/>
    <col min="16136" max="16136" width="13.28515625" customWidth="1"/>
    <col min="16137" max="16137" width="9" customWidth="1"/>
    <col min="16138" max="16138" width="13.5703125" customWidth="1"/>
    <col min="16139" max="16139" width="9" customWidth="1"/>
    <col min="16140" max="16140" width="13.5703125" customWidth="1"/>
    <col min="16141" max="16141" width="9" customWidth="1"/>
    <col min="16142" max="16142" width="13.42578125" customWidth="1"/>
    <col min="16143" max="16143" width="9" customWidth="1"/>
    <col min="16144" max="16144" width="14.85546875" customWidth="1"/>
    <col min="16145" max="16145" width="9" customWidth="1"/>
    <col min="16146" max="16146" width="15.140625" customWidth="1"/>
    <col min="16147" max="16147" width="9.85546875" customWidth="1"/>
    <col min="16148" max="16148" width="11" customWidth="1"/>
    <col min="16149" max="16149" width="9" customWidth="1"/>
    <col min="16150" max="16150" width="11.5703125" customWidth="1"/>
    <col min="16151" max="16384" width="9.140625" customWidth="1"/>
  </cols>
  <sheetData>
    <row r="1" spans="1:22" ht="23.25" customHeight="1" x14ac:dyDescent="0.25">
      <c r="N1" s="147"/>
      <c r="O1" s="147"/>
      <c r="P1" s="147"/>
      <c r="R1" s="188"/>
      <c r="S1" s="147" t="s">
        <v>435</v>
      </c>
      <c r="T1" s="147"/>
      <c r="U1" s="147"/>
      <c r="V1" s="147"/>
    </row>
    <row r="2" spans="1:22" ht="36" customHeight="1" x14ac:dyDescent="0.25">
      <c r="B2" s="135" t="s">
        <v>174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</row>
    <row r="3" spans="1:22" ht="15.75" customHeight="1" x14ac:dyDescent="0.25">
      <c r="B3" s="130" t="s">
        <v>175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</row>
    <row r="4" spans="1:22" ht="12.75" customHeight="1" x14ac:dyDescent="0.25"/>
    <row r="5" spans="1:22" s="36" customFormat="1" ht="36.75" customHeight="1" x14ac:dyDescent="0.25">
      <c r="A5" s="140" t="s">
        <v>176</v>
      </c>
      <c r="B5" s="140" t="s">
        <v>177</v>
      </c>
      <c r="C5" s="144" t="s">
        <v>178</v>
      </c>
      <c r="D5" s="144"/>
      <c r="E5" s="145" t="s">
        <v>179</v>
      </c>
      <c r="F5" s="145"/>
      <c r="G5" s="145" t="s">
        <v>180</v>
      </c>
      <c r="H5" s="145"/>
      <c r="I5" s="145" t="s">
        <v>181</v>
      </c>
      <c r="J5" s="145"/>
      <c r="K5" s="144" t="s">
        <v>182</v>
      </c>
      <c r="L5" s="144"/>
      <c r="M5" s="145" t="s">
        <v>183</v>
      </c>
      <c r="N5" s="145"/>
      <c r="O5" s="146" t="s">
        <v>184</v>
      </c>
      <c r="P5" s="146"/>
      <c r="Q5" s="145" t="s">
        <v>185</v>
      </c>
      <c r="R5" s="145"/>
      <c r="S5" s="145" t="s">
        <v>186</v>
      </c>
      <c r="T5" s="145"/>
      <c r="U5" s="145" t="s">
        <v>187</v>
      </c>
      <c r="V5" s="145"/>
    </row>
    <row r="6" spans="1:22" s="42" customFormat="1" ht="48.75" customHeight="1" x14ac:dyDescent="0.25">
      <c r="A6" s="141"/>
      <c r="B6" s="141"/>
      <c r="C6" s="37" t="s">
        <v>188</v>
      </c>
      <c r="D6" s="38" t="s">
        <v>189</v>
      </c>
      <c r="E6" s="37" t="s">
        <v>190</v>
      </c>
      <c r="F6" s="38" t="s">
        <v>189</v>
      </c>
      <c r="G6" s="37" t="s">
        <v>190</v>
      </c>
      <c r="H6" s="38" t="s">
        <v>189</v>
      </c>
      <c r="I6" s="37" t="s">
        <v>190</v>
      </c>
      <c r="J6" s="38" t="s">
        <v>189</v>
      </c>
      <c r="K6" s="37" t="s">
        <v>191</v>
      </c>
      <c r="L6" s="38" t="s">
        <v>189</v>
      </c>
      <c r="M6" s="37" t="s">
        <v>191</v>
      </c>
      <c r="N6" s="39" t="s">
        <v>189</v>
      </c>
      <c r="O6" s="37" t="s">
        <v>191</v>
      </c>
      <c r="P6" s="38" t="s">
        <v>189</v>
      </c>
      <c r="Q6" s="37" t="s">
        <v>191</v>
      </c>
      <c r="R6" s="40" t="s">
        <v>189</v>
      </c>
      <c r="S6" s="37" t="s">
        <v>192</v>
      </c>
      <c r="T6" s="41" t="s">
        <v>193</v>
      </c>
      <c r="U6" s="37" t="s">
        <v>192</v>
      </c>
      <c r="V6" s="41" t="s">
        <v>193</v>
      </c>
    </row>
    <row r="7" spans="1:22" s="48" customFormat="1" ht="60.75" customHeight="1" x14ac:dyDescent="0.25">
      <c r="A7" s="43" t="s">
        <v>194</v>
      </c>
      <c r="B7" s="44" t="s">
        <v>195</v>
      </c>
      <c r="C7" s="45">
        <v>4255</v>
      </c>
      <c r="D7" s="45">
        <v>7183615</v>
      </c>
      <c r="E7" s="45">
        <v>17093</v>
      </c>
      <c r="F7" s="45">
        <v>6363750</v>
      </c>
      <c r="G7" s="45">
        <v>10129</v>
      </c>
      <c r="H7" s="45">
        <v>9021827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7">
        <v>429</v>
      </c>
      <c r="V7" s="45">
        <v>5629634</v>
      </c>
    </row>
    <row r="8" spans="1:22" s="48" customFormat="1" ht="60.75" customHeight="1" x14ac:dyDescent="0.25">
      <c r="A8" s="43" t="s">
        <v>196</v>
      </c>
      <c r="B8" s="44" t="s">
        <v>197</v>
      </c>
      <c r="C8" s="45">
        <v>3207</v>
      </c>
      <c r="D8" s="45">
        <v>9208272</v>
      </c>
      <c r="E8" s="45">
        <v>6802</v>
      </c>
      <c r="F8" s="45">
        <v>4646160</v>
      </c>
      <c r="G8" s="45">
        <v>5078</v>
      </c>
      <c r="H8" s="45">
        <v>3934441</v>
      </c>
      <c r="I8" s="46"/>
      <c r="J8" s="46"/>
      <c r="K8" s="47">
        <v>423</v>
      </c>
      <c r="L8" s="45">
        <v>971970</v>
      </c>
      <c r="M8" s="47">
        <v>124</v>
      </c>
      <c r="N8" s="45">
        <v>103991</v>
      </c>
      <c r="O8" s="47">
        <v>137</v>
      </c>
      <c r="P8" s="45">
        <v>52300</v>
      </c>
      <c r="Q8" s="46"/>
      <c r="R8" s="46"/>
      <c r="S8" s="46"/>
      <c r="T8" s="46"/>
      <c r="U8" s="47">
        <v>85</v>
      </c>
      <c r="V8" s="45">
        <v>1382657</v>
      </c>
    </row>
    <row r="9" spans="1:22" s="48" customFormat="1" ht="60.75" customHeight="1" x14ac:dyDescent="0.25">
      <c r="A9" s="43" t="s">
        <v>198</v>
      </c>
      <c r="B9" s="44" t="s">
        <v>199</v>
      </c>
      <c r="C9" s="45">
        <v>6132</v>
      </c>
      <c r="D9" s="45">
        <v>8472717</v>
      </c>
      <c r="E9" s="45">
        <v>4049</v>
      </c>
      <c r="F9" s="45">
        <v>2073151</v>
      </c>
      <c r="G9" s="45">
        <v>17965</v>
      </c>
      <c r="H9" s="45">
        <v>16001306</v>
      </c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</row>
    <row r="10" spans="1:22" s="48" customFormat="1" ht="60.75" customHeight="1" x14ac:dyDescent="0.25">
      <c r="A10" s="43" t="s">
        <v>200</v>
      </c>
      <c r="B10" s="44" t="s">
        <v>201</v>
      </c>
      <c r="C10" s="47">
        <v>367</v>
      </c>
      <c r="D10" s="45">
        <v>2274345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</row>
    <row r="11" spans="1:22" s="48" customFormat="1" ht="72.75" customHeight="1" x14ac:dyDescent="0.25">
      <c r="A11" s="43" t="s">
        <v>202</v>
      </c>
      <c r="B11" s="44" t="s">
        <v>203</v>
      </c>
      <c r="C11" s="45">
        <v>13180</v>
      </c>
      <c r="D11" s="45">
        <v>18607191</v>
      </c>
      <c r="E11" s="45">
        <v>9981</v>
      </c>
      <c r="F11" s="45">
        <v>3914405</v>
      </c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</row>
    <row r="12" spans="1:22" s="48" customFormat="1" ht="48.75" customHeight="1" x14ac:dyDescent="0.25">
      <c r="A12" s="43" t="s">
        <v>204</v>
      </c>
      <c r="B12" s="44" t="s">
        <v>205</v>
      </c>
      <c r="C12" s="45">
        <v>4226</v>
      </c>
      <c r="D12" s="45">
        <v>5971717</v>
      </c>
      <c r="E12" s="45">
        <v>10501</v>
      </c>
      <c r="F12" s="45">
        <v>4118637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</row>
    <row r="13" spans="1:22" s="48" customFormat="1" ht="84.75" customHeight="1" x14ac:dyDescent="0.25">
      <c r="A13" s="43" t="s">
        <v>206</v>
      </c>
      <c r="B13" s="44" t="s">
        <v>207</v>
      </c>
      <c r="C13" s="47">
        <v>88</v>
      </c>
      <c r="D13" s="45">
        <v>77207</v>
      </c>
      <c r="E13" s="45">
        <v>2850</v>
      </c>
      <c r="F13" s="45">
        <v>1041676</v>
      </c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</row>
    <row r="14" spans="1:22" s="48" customFormat="1" ht="120.75" customHeight="1" x14ac:dyDescent="0.25">
      <c r="A14" s="43" t="s">
        <v>208</v>
      </c>
      <c r="B14" s="44" t="s">
        <v>209</v>
      </c>
      <c r="C14" s="47">
        <v>4</v>
      </c>
      <c r="D14" s="45">
        <v>4079</v>
      </c>
      <c r="E14" s="47">
        <v>67</v>
      </c>
      <c r="F14" s="45">
        <v>23346</v>
      </c>
      <c r="G14" s="47">
        <v>891</v>
      </c>
      <c r="H14" s="45">
        <v>620561</v>
      </c>
      <c r="I14" s="46"/>
      <c r="J14" s="46"/>
      <c r="K14" s="46"/>
      <c r="L14" s="46"/>
      <c r="M14" s="47">
        <v>10</v>
      </c>
      <c r="N14" s="45">
        <v>7381</v>
      </c>
      <c r="O14" s="46"/>
      <c r="P14" s="46"/>
      <c r="Q14" s="46"/>
      <c r="R14" s="46"/>
      <c r="S14" s="46"/>
      <c r="T14" s="46"/>
      <c r="U14" s="46"/>
      <c r="V14" s="46"/>
    </row>
    <row r="15" spans="1:22" s="48" customFormat="1" ht="156.75" customHeight="1" x14ac:dyDescent="0.25">
      <c r="A15" s="43" t="s">
        <v>210</v>
      </c>
      <c r="B15" s="44" t="s">
        <v>211</v>
      </c>
      <c r="C15" s="46"/>
      <c r="D15" s="46"/>
      <c r="E15" s="45">
        <v>1008</v>
      </c>
      <c r="F15" s="45">
        <v>263999</v>
      </c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</row>
    <row r="16" spans="1:22" s="48" customFormat="1" ht="60.75" customHeight="1" x14ac:dyDescent="0.25">
      <c r="A16" s="43" t="s">
        <v>212</v>
      </c>
      <c r="B16" s="44" t="s">
        <v>213</v>
      </c>
      <c r="C16" s="47">
        <v>73</v>
      </c>
      <c r="D16" s="45">
        <v>4232998</v>
      </c>
      <c r="E16" s="47">
        <v>384</v>
      </c>
      <c r="F16" s="45">
        <v>1645780</v>
      </c>
      <c r="G16" s="45">
        <v>32194</v>
      </c>
      <c r="H16" s="45">
        <v>25208224</v>
      </c>
      <c r="I16" s="46"/>
      <c r="J16" s="46"/>
      <c r="K16" s="45">
        <v>4236</v>
      </c>
      <c r="L16" s="45">
        <v>9640627</v>
      </c>
      <c r="M16" s="45">
        <v>1025</v>
      </c>
      <c r="N16" s="45">
        <v>833787</v>
      </c>
      <c r="O16" s="45">
        <v>1328</v>
      </c>
      <c r="P16" s="45">
        <v>670735</v>
      </c>
      <c r="Q16" s="46"/>
      <c r="R16" s="46"/>
      <c r="S16" s="46"/>
      <c r="T16" s="46"/>
      <c r="U16" s="46"/>
      <c r="V16" s="46"/>
    </row>
    <row r="17" spans="1:22" s="48" customFormat="1" ht="60.75" customHeight="1" x14ac:dyDescent="0.25">
      <c r="A17" s="43" t="s">
        <v>214</v>
      </c>
      <c r="B17" s="44" t="s">
        <v>215</v>
      </c>
      <c r="C17" s="45">
        <v>1133</v>
      </c>
      <c r="D17" s="45">
        <v>5160386</v>
      </c>
      <c r="E17" s="46"/>
      <c r="F17" s="46"/>
      <c r="G17" s="45">
        <v>1282</v>
      </c>
      <c r="H17" s="45">
        <v>1142949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</row>
    <row r="18" spans="1:22" s="48" customFormat="1" ht="60.75" customHeight="1" x14ac:dyDescent="0.25">
      <c r="A18" s="43" t="s">
        <v>216</v>
      </c>
      <c r="B18" s="44" t="s">
        <v>217</v>
      </c>
      <c r="C18" s="47">
        <v>50</v>
      </c>
      <c r="D18" s="45">
        <v>70593</v>
      </c>
      <c r="E18" s="47">
        <v>75</v>
      </c>
      <c r="F18" s="45">
        <v>29414</v>
      </c>
      <c r="G18" s="45">
        <v>20520</v>
      </c>
      <c r="H18" s="45">
        <v>14342126</v>
      </c>
      <c r="I18" s="46"/>
      <c r="J18" s="46"/>
      <c r="K18" s="45">
        <v>4894</v>
      </c>
      <c r="L18" s="45">
        <v>11029629</v>
      </c>
      <c r="M18" s="45">
        <v>1851</v>
      </c>
      <c r="N18" s="45">
        <v>1478670</v>
      </c>
      <c r="O18" s="45">
        <v>1257</v>
      </c>
      <c r="P18" s="45">
        <v>731434</v>
      </c>
      <c r="Q18" s="47">
        <v>447</v>
      </c>
      <c r="R18" s="45">
        <v>1028661</v>
      </c>
      <c r="S18" s="46"/>
      <c r="T18" s="46"/>
      <c r="U18" s="46"/>
      <c r="V18" s="46"/>
    </row>
    <row r="19" spans="1:22" s="48" customFormat="1" ht="60.75" customHeight="1" x14ac:dyDescent="0.25">
      <c r="A19" s="43" t="s">
        <v>218</v>
      </c>
      <c r="B19" s="44" t="s">
        <v>219</v>
      </c>
      <c r="C19" s="46"/>
      <c r="D19" s="46"/>
      <c r="E19" s="46"/>
      <c r="F19" s="46"/>
      <c r="G19" s="45">
        <v>28244</v>
      </c>
      <c r="H19" s="45">
        <v>20590217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</row>
    <row r="20" spans="1:22" s="48" customFormat="1" ht="60.75" customHeight="1" x14ac:dyDescent="0.25">
      <c r="A20" s="43" t="s">
        <v>220</v>
      </c>
      <c r="B20" s="44" t="s">
        <v>221</v>
      </c>
      <c r="C20" s="46"/>
      <c r="D20" s="46"/>
      <c r="E20" s="46"/>
      <c r="F20" s="46"/>
      <c r="G20" s="45">
        <v>33957</v>
      </c>
      <c r="H20" s="45">
        <v>23125198</v>
      </c>
      <c r="I20" s="45">
        <v>3481</v>
      </c>
      <c r="J20" s="45">
        <v>2668956</v>
      </c>
      <c r="K20" s="45">
        <v>2846</v>
      </c>
      <c r="L20" s="45">
        <v>7019269</v>
      </c>
      <c r="M20" s="47">
        <v>868</v>
      </c>
      <c r="N20" s="45">
        <v>748003</v>
      </c>
      <c r="O20" s="47">
        <v>772</v>
      </c>
      <c r="P20" s="45">
        <v>364572</v>
      </c>
      <c r="Q20" s="45">
        <v>14027</v>
      </c>
      <c r="R20" s="45">
        <v>22352263</v>
      </c>
      <c r="S20" s="46"/>
      <c r="T20" s="46"/>
      <c r="U20" s="46"/>
      <c r="V20" s="46"/>
    </row>
    <row r="21" spans="1:22" s="48" customFormat="1" ht="60.75" customHeight="1" x14ac:dyDescent="0.25">
      <c r="A21" s="43" t="s">
        <v>222</v>
      </c>
      <c r="B21" s="44" t="s">
        <v>223</v>
      </c>
      <c r="C21" s="46"/>
      <c r="D21" s="46"/>
      <c r="E21" s="46"/>
      <c r="F21" s="46"/>
      <c r="G21" s="45">
        <v>23593</v>
      </c>
      <c r="H21" s="45">
        <v>16400456</v>
      </c>
      <c r="I21" s="46"/>
      <c r="J21" s="46"/>
      <c r="K21" s="45">
        <v>2697</v>
      </c>
      <c r="L21" s="45">
        <v>6365011</v>
      </c>
      <c r="M21" s="47">
        <v>692</v>
      </c>
      <c r="N21" s="45">
        <v>588215</v>
      </c>
      <c r="O21" s="47">
        <v>766</v>
      </c>
      <c r="P21" s="45">
        <v>311508</v>
      </c>
      <c r="Q21" s="45">
        <v>6483</v>
      </c>
      <c r="R21" s="45">
        <v>10577074</v>
      </c>
      <c r="S21" s="46"/>
      <c r="T21" s="46"/>
      <c r="U21" s="46"/>
      <c r="V21" s="46"/>
    </row>
    <row r="22" spans="1:22" s="48" customFormat="1" ht="72.75" customHeight="1" x14ac:dyDescent="0.25">
      <c r="A22" s="43" t="s">
        <v>224</v>
      </c>
      <c r="B22" s="44" t="s">
        <v>225</v>
      </c>
      <c r="C22" s="46"/>
      <c r="D22" s="46"/>
      <c r="E22" s="46"/>
      <c r="F22" s="46"/>
      <c r="G22" s="45">
        <v>8154</v>
      </c>
      <c r="H22" s="45">
        <v>7263176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</row>
    <row r="23" spans="1:22" s="48" customFormat="1" ht="60.75" customHeight="1" x14ac:dyDescent="0.25">
      <c r="A23" s="43" t="s">
        <v>226</v>
      </c>
      <c r="B23" s="44" t="s">
        <v>227</v>
      </c>
      <c r="C23" s="47">
        <v>40</v>
      </c>
      <c r="D23" s="45">
        <v>71967</v>
      </c>
      <c r="E23" s="45">
        <v>1095</v>
      </c>
      <c r="F23" s="45">
        <v>448173</v>
      </c>
      <c r="G23" s="45">
        <v>16729</v>
      </c>
      <c r="H23" s="45">
        <v>11367749</v>
      </c>
      <c r="I23" s="45">
        <v>3688</v>
      </c>
      <c r="J23" s="45">
        <v>4645693</v>
      </c>
      <c r="K23" s="47">
        <v>29</v>
      </c>
      <c r="L23" s="45">
        <v>65554</v>
      </c>
      <c r="M23" s="47">
        <v>9</v>
      </c>
      <c r="N23" s="45">
        <v>8273</v>
      </c>
      <c r="O23" s="47">
        <v>1</v>
      </c>
      <c r="P23" s="47">
        <v>382</v>
      </c>
      <c r="Q23" s="45">
        <v>16447</v>
      </c>
      <c r="R23" s="45">
        <v>26004635</v>
      </c>
      <c r="S23" s="46"/>
      <c r="T23" s="46"/>
      <c r="U23" s="46"/>
      <c r="V23" s="46"/>
    </row>
    <row r="24" spans="1:22" s="48" customFormat="1" ht="60.75" customHeight="1" x14ac:dyDescent="0.25">
      <c r="A24" s="43" t="s">
        <v>228</v>
      </c>
      <c r="B24" s="44" t="s">
        <v>229</v>
      </c>
      <c r="C24" s="46"/>
      <c r="D24" s="46"/>
      <c r="E24" s="46"/>
      <c r="F24" s="46"/>
      <c r="G24" s="47">
        <v>866</v>
      </c>
      <c r="H24" s="45">
        <v>786249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</row>
    <row r="25" spans="1:22" s="48" customFormat="1" ht="72.75" customHeight="1" x14ac:dyDescent="0.25">
      <c r="A25" s="43" t="s">
        <v>230</v>
      </c>
      <c r="B25" s="44" t="s">
        <v>231</v>
      </c>
      <c r="C25" s="45">
        <v>1646</v>
      </c>
      <c r="D25" s="45">
        <v>2460032</v>
      </c>
      <c r="E25" s="45">
        <v>3252</v>
      </c>
      <c r="F25" s="45">
        <v>1249113</v>
      </c>
      <c r="G25" s="45">
        <v>40673</v>
      </c>
      <c r="H25" s="45">
        <v>30551675</v>
      </c>
      <c r="I25" s="45">
        <v>2612</v>
      </c>
      <c r="J25" s="45">
        <v>2470544</v>
      </c>
      <c r="K25" s="45">
        <v>4687</v>
      </c>
      <c r="L25" s="45">
        <v>10978668</v>
      </c>
      <c r="M25" s="45">
        <v>1893</v>
      </c>
      <c r="N25" s="45">
        <v>1595759</v>
      </c>
      <c r="O25" s="45">
        <v>1590</v>
      </c>
      <c r="P25" s="45">
        <v>889096</v>
      </c>
      <c r="Q25" s="45">
        <v>6490</v>
      </c>
      <c r="R25" s="45">
        <v>9364293</v>
      </c>
      <c r="S25" s="46"/>
      <c r="T25" s="46"/>
      <c r="U25" s="46"/>
      <c r="V25" s="46"/>
    </row>
    <row r="26" spans="1:22" s="48" customFormat="1" ht="60.75" customHeight="1" x14ac:dyDescent="0.25">
      <c r="A26" s="43" t="s">
        <v>232</v>
      </c>
      <c r="B26" s="44" t="s">
        <v>233</v>
      </c>
      <c r="C26" s="47">
        <v>694</v>
      </c>
      <c r="D26" s="45">
        <v>4580973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</row>
    <row r="27" spans="1:22" s="48" customFormat="1" ht="72.75" customHeight="1" x14ac:dyDescent="0.25">
      <c r="A27" s="43" t="s">
        <v>234</v>
      </c>
      <c r="B27" s="44" t="s">
        <v>235</v>
      </c>
      <c r="C27" s="46"/>
      <c r="D27" s="46"/>
      <c r="E27" s="46"/>
      <c r="F27" s="46"/>
      <c r="G27" s="46"/>
      <c r="H27" s="46"/>
      <c r="I27" s="45">
        <v>2215</v>
      </c>
      <c r="J27" s="45">
        <v>2080860</v>
      </c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</row>
    <row r="28" spans="1:22" s="48" customFormat="1" ht="72.75" customHeight="1" x14ac:dyDescent="0.25">
      <c r="A28" s="43" t="s">
        <v>236</v>
      </c>
      <c r="B28" s="44" t="s">
        <v>237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5">
        <v>133756</v>
      </c>
      <c r="T28" s="45">
        <v>352840328</v>
      </c>
      <c r="U28" s="47">
        <v>49</v>
      </c>
      <c r="V28" s="45">
        <v>1191856</v>
      </c>
    </row>
    <row r="29" spans="1:22" s="48" customFormat="1" ht="48.75" customHeight="1" x14ac:dyDescent="0.25">
      <c r="A29" s="43" t="s">
        <v>238</v>
      </c>
      <c r="B29" s="44" t="s">
        <v>239</v>
      </c>
      <c r="C29" s="46"/>
      <c r="D29" s="46"/>
      <c r="E29" s="46"/>
      <c r="F29" s="46"/>
      <c r="G29" s="45">
        <v>15877</v>
      </c>
      <c r="H29" s="45">
        <v>11201769</v>
      </c>
      <c r="I29" s="45">
        <v>2099</v>
      </c>
      <c r="J29" s="45">
        <v>2019521</v>
      </c>
      <c r="K29" s="45">
        <v>1376</v>
      </c>
      <c r="L29" s="45">
        <v>3082831</v>
      </c>
      <c r="M29" s="47">
        <v>299</v>
      </c>
      <c r="N29" s="45">
        <v>236628</v>
      </c>
      <c r="O29" s="47">
        <v>377</v>
      </c>
      <c r="P29" s="45">
        <v>143920</v>
      </c>
      <c r="Q29" s="45">
        <v>2334</v>
      </c>
      <c r="R29" s="45">
        <v>3859545</v>
      </c>
      <c r="S29" s="46"/>
      <c r="T29" s="46"/>
      <c r="U29" s="46"/>
      <c r="V29" s="46"/>
    </row>
    <row r="30" spans="1:22" s="48" customFormat="1" ht="48.75" customHeight="1" x14ac:dyDescent="0.25">
      <c r="A30" s="43" t="s">
        <v>240</v>
      </c>
      <c r="B30" s="44" t="s">
        <v>241</v>
      </c>
      <c r="C30" s="46"/>
      <c r="D30" s="46"/>
      <c r="E30" s="46"/>
      <c r="F30" s="46"/>
      <c r="G30" s="45">
        <v>11409</v>
      </c>
      <c r="H30" s="45">
        <v>9016926</v>
      </c>
      <c r="I30" s="46"/>
      <c r="J30" s="46"/>
      <c r="K30" s="47">
        <v>750</v>
      </c>
      <c r="L30" s="45">
        <v>1674375</v>
      </c>
      <c r="M30" s="47">
        <v>225</v>
      </c>
      <c r="N30" s="45">
        <v>180773</v>
      </c>
      <c r="O30" s="47">
        <v>174</v>
      </c>
      <c r="P30" s="45">
        <v>66807</v>
      </c>
      <c r="Q30" s="46"/>
      <c r="R30" s="46"/>
      <c r="S30" s="46"/>
      <c r="T30" s="46"/>
      <c r="U30" s="46"/>
      <c r="V30" s="46"/>
    </row>
    <row r="31" spans="1:22" s="48" customFormat="1" ht="48.75" customHeight="1" x14ac:dyDescent="0.25">
      <c r="A31" s="43" t="s">
        <v>242</v>
      </c>
      <c r="B31" s="44" t="s">
        <v>243</v>
      </c>
      <c r="C31" s="46"/>
      <c r="D31" s="46"/>
      <c r="E31" s="46"/>
      <c r="F31" s="46"/>
      <c r="G31" s="45">
        <v>12731</v>
      </c>
      <c r="H31" s="45">
        <v>6555244</v>
      </c>
      <c r="I31" s="46"/>
      <c r="J31" s="46"/>
      <c r="K31" s="45">
        <v>1609</v>
      </c>
      <c r="L31" s="45">
        <v>3764603</v>
      </c>
      <c r="M31" s="47">
        <v>317</v>
      </c>
      <c r="N31" s="45">
        <v>263209</v>
      </c>
      <c r="O31" s="47">
        <v>458</v>
      </c>
      <c r="P31" s="45">
        <v>180186</v>
      </c>
      <c r="Q31" s="46"/>
      <c r="R31" s="46"/>
      <c r="S31" s="46"/>
      <c r="T31" s="46"/>
      <c r="U31" s="46"/>
      <c r="V31" s="46"/>
    </row>
    <row r="32" spans="1:22" s="48" customFormat="1" ht="48.75" customHeight="1" x14ac:dyDescent="0.25">
      <c r="A32" s="43" t="s">
        <v>244</v>
      </c>
      <c r="B32" s="44" t="s">
        <v>245</v>
      </c>
      <c r="C32" s="46"/>
      <c r="D32" s="46"/>
      <c r="E32" s="46"/>
      <c r="F32" s="46"/>
      <c r="G32" s="45">
        <v>10986</v>
      </c>
      <c r="H32" s="45">
        <v>6971488</v>
      </c>
      <c r="I32" s="46"/>
      <c r="J32" s="46"/>
      <c r="K32" s="45">
        <v>1394</v>
      </c>
      <c r="L32" s="45">
        <v>3045562</v>
      </c>
      <c r="M32" s="47">
        <v>297</v>
      </c>
      <c r="N32" s="45">
        <v>244988</v>
      </c>
      <c r="O32" s="47">
        <v>610</v>
      </c>
      <c r="P32" s="45">
        <v>247756</v>
      </c>
      <c r="Q32" s="46"/>
      <c r="R32" s="46"/>
      <c r="S32" s="46"/>
      <c r="T32" s="46"/>
      <c r="U32" s="46"/>
      <c r="V32" s="46"/>
    </row>
    <row r="33" spans="1:22" s="48" customFormat="1" ht="48.75" customHeight="1" x14ac:dyDescent="0.25">
      <c r="A33" s="43" t="s">
        <v>246</v>
      </c>
      <c r="B33" s="44" t="s">
        <v>247</v>
      </c>
      <c r="C33" s="47">
        <v>8</v>
      </c>
      <c r="D33" s="45">
        <v>8409</v>
      </c>
      <c r="E33" s="47">
        <v>584</v>
      </c>
      <c r="F33" s="45">
        <v>249473</v>
      </c>
      <c r="G33" s="45">
        <v>11084</v>
      </c>
      <c r="H33" s="45">
        <v>6887424</v>
      </c>
      <c r="I33" s="46"/>
      <c r="J33" s="46"/>
      <c r="K33" s="46"/>
      <c r="L33" s="46"/>
      <c r="M33" s="46"/>
      <c r="N33" s="46"/>
      <c r="O33" s="46"/>
      <c r="P33" s="46"/>
      <c r="Q33" s="45">
        <v>6595</v>
      </c>
      <c r="R33" s="45">
        <v>11314236</v>
      </c>
      <c r="S33" s="46"/>
      <c r="T33" s="46"/>
      <c r="U33" s="46"/>
      <c r="V33" s="46"/>
    </row>
    <row r="34" spans="1:22" s="48" customFormat="1" ht="60.75" customHeight="1" x14ac:dyDescent="0.25">
      <c r="A34" s="43" t="s">
        <v>248</v>
      </c>
      <c r="B34" s="44" t="s">
        <v>249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5">
        <v>42022</v>
      </c>
      <c r="T34" s="45">
        <v>114268784</v>
      </c>
      <c r="U34" s="46"/>
      <c r="V34" s="46"/>
    </row>
    <row r="35" spans="1:22" s="48" customFormat="1" ht="60.75" customHeight="1" x14ac:dyDescent="0.25">
      <c r="A35" s="43" t="s">
        <v>250</v>
      </c>
      <c r="B35" s="44" t="s">
        <v>251</v>
      </c>
      <c r="C35" s="47">
        <v>804</v>
      </c>
      <c r="D35" s="45">
        <v>22064627</v>
      </c>
      <c r="E35" s="46"/>
      <c r="F35" s="46"/>
      <c r="G35" s="45">
        <v>13638</v>
      </c>
      <c r="H35" s="45">
        <v>9388782</v>
      </c>
      <c r="I35" s="45">
        <v>1028</v>
      </c>
      <c r="J35" s="45">
        <v>932483</v>
      </c>
      <c r="K35" s="45">
        <v>1532</v>
      </c>
      <c r="L35" s="45">
        <v>3518004</v>
      </c>
      <c r="M35" s="47">
        <v>348</v>
      </c>
      <c r="N35" s="45">
        <v>262854</v>
      </c>
      <c r="O35" s="47">
        <v>890</v>
      </c>
      <c r="P35" s="45">
        <v>348920</v>
      </c>
      <c r="Q35" s="46"/>
      <c r="R35" s="46"/>
      <c r="S35" s="45">
        <v>10517</v>
      </c>
      <c r="T35" s="45">
        <v>27869864</v>
      </c>
      <c r="U35" s="46"/>
      <c r="V35" s="46"/>
    </row>
    <row r="36" spans="1:22" s="48" customFormat="1" ht="60.75" customHeight="1" x14ac:dyDescent="0.25">
      <c r="A36" s="43" t="s">
        <v>252</v>
      </c>
      <c r="B36" s="44" t="s">
        <v>253</v>
      </c>
      <c r="C36" s="46"/>
      <c r="D36" s="46"/>
      <c r="E36" s="46"/>
      <c r="F36" s="46"/>
      <c r="G36" s="45">
        <v>5230</v>
      </c>
      <c r="H36" s="45">
        <v>3648704</v>
      </c>
      <c r="I36" s="46"/>
      <c r="J36" s="46"/>
      <c r="K36" s="46"/>
      <c r="L36" s="46"/>
      <c r="M36" s="46"/>
      <c r="N36" s="46"/>
      <c r="O36" s="46"/>
      <c r="P36" s="46"/>
      <c r="Q36" s="45">
        <v>3294</v>
      </c>
      <c r="R36" s="45">
        <v>5955496</v>
      </c>
      <c r="S36" s="46"/>
      <c r="T36" s="46"/>
      <c r="U36" s="46"/>
      <c r="V36" s="46"/>
    </row>
    <row r="37" spans="1:22" s="48" customFormat="1" ht="60.75" customHeight="1" x14ac:dyDescent="0.25">
      <c r="A37" s="43" t="s">
        <v>254</v>
      </c>
      <c r="B37" s="44" t="s">
        <v>255</v>
      </c>
      <c r="C37" s="47">
        <v>144</v>
      </c>
      <c r="D37" s="45">
        <v>10846556</v>
      </c>
      <c r="E37" s="46"/>
      <c r="F37" s="46"/>
      <c r="G37" s="45">
        <v>11044</v>
      </c>
      <c r="H37" s="45">
        <v>7143107</v>
      </c>
      <c r="I37" s="46"/>
      <c r="J37" s="46"/>
      <c r="K37" s="45">
        <v>1234</v>
      </c>
      <c r="L37" s="45">
        <v>2854385</v>
      </c>
      <c r="M37" s="47">
        <v>270</v>
      </c>
      <c r="N37" s="45">
        <v>215912</v>
      </c>
      <c r="O37" s="47">
        <v>377</v>
      </c>
      <c r="P37" s="45">
        <v>175987</v>
      </c>
      <c r="Q37" s="45">
        <v>1532</v>
      </c>
      <c r="R37" s="45">
        <v>2466901</v>
      </c>
      <c r="S37" s="45">
        <v>6759</v>
      </c>
      <c r="T37" s="45">
        <v>18780930</v>
      </c>
      <c r="U37" s="46"/>
      <c r="V37" s="46"/>
    </row>
    <row r="38" spans="1:22" s="48" customFormat="1" ht="60.75" customHeight="1" x14ac:dyDescent="0.25">
      <c r="A38" s="43" t="s">
        <v>256</v>
      </c>
      <c r="B38" s="44" t="s">
        <v>257</v>
      </c>
      <c r="C38" s="47">
        <v>874</v>
      </c>
      <c r="D38" s="45">
        <v>15810792</v>
      </c>
      <c r="E38" s="47">
        <v>932</v>
      </c>
      <c r="F38" s="45">
        <v>365723</v>
      </c>
      <c r="G38" s="45">
        <v>6850</v>
      </c>
      <c r="H38" s="45">
        <v>4788510</v>
      </c>
      <c r="I38" s="46"/>
      <c r="J38" s="46"/>
      <c r="K38" s="47">
        <v>410</v>
      </c>
      <c r="L38" s="45">
        <v>873102</v>
      </c>
      <c r="M38" s="47">
        <v>144</v>
      </c>
      <c r="N38" s="45">
        <v>104750</v>
      </c>
      <c r="O38" s="47">
        <v>129</v>
      </c>
      <c r="P38" s="45">
        <v>50391</v>
      </c>
      <c r="Q38" s="45">
        <v>1226</v>
      </c>
      <c r="R38" s="45">
        <v>2483177</v>
      </c>
      <c r="S38" s="45">
        <v>3417</v>
      </c>
      <c r="T38" s="45">
        <v>8935657</v>
      </c>
      <c r="U38" s="46"/>
      <c r="V38" s="46"/>
    </row>
    <row r="39" spans="1:22" s="48" customFormat="1" ht="60.75" customHeight="1" x14ac:dyDescent="0.25">
      <c r="A39" s="43" t="s">
        <v>258</v>
      </c>
      <c r="B39" s="44" t="s">
        <v>259</v>
      </c>
      <c r="C39" s="46"/>
      <c r="D39" s="46"/>
      <c r="E39" s="46"/>
      <c r="F39" s="46"/>
      <c r="G39" s="45">
        <v>6496</v>
      </c>
      <c r="H39" s="45">
        <v>4368555</v>
      </c>
      <c r="I39" s="46"/>
      <c r="J39" s="46"/>
      <c r="K39" s="47">
        <v>782</v>
      </c>
      <c r="L39" s="45">
        <v>1780283</v>
      </c>
      <c r="M39" s="47">
        <v>198</v>
      </c>
      <c r="N39" s="45">
        <v>149634</v>
      </c>
      <c r="O39" s="47">
        <v>197</v>
      </c>
      <c r="P39" s="45">
        <v>75205</v>
      </c>
      <c r="Q39" s="45">
        <v>1439</v>
      </c>
      <c r="R39" s="45">
        <v>2304289</v>
      </c>
      <c r="S39" s="45">
        <v>4760</v>
      </c>
      <c r="T39" s="45">
        <v>12600543</v>
      </c>
      <c r="U39" s="46"/>
      <c r="V39" s="46"/>
    </row>
    <row r="40" spans="1:22" s="48" customFormat="1" ht="72.75" customHeight="1" x14ac:dyDescent="0.25">
      <c r="A40" s="43" t="s">
        <v>260</v>
      </c>
      <c r="B40" s="44" t="s">
        <v>261</v>
      </c>
      <c r="C40" s="47">
        <v>735</v>
      </c>
      <c r="D40" s="45">
        <v>10469085</v>
      </c>
      <c r="E40" s="45">
        <v>2186</v>
      </c>
      <c r="F40" s="45">
        <v>856325</v>
      </c>
      <c r="G40" s="45">
        <v>24648</v>
      </c>
      <c r="H40" s="45">
        <v>17129108</v>
      </c>
      <c r="I40" s="45">
        <v>3625</v>
      </c>
      <c r="J40" s="45">
        <v>3690047</v>
      </c>
      <c r="K40" s="45">
        <v>2624</v>
      </c>
      <c r="L40" s="45">
        <v>5942965</v>
      </c>
      <c r="M40" s="47">
        <v>682</v>
      </c>
      <c r="N40" s="45">
        <v>533276</v>
      </c>
      <c r="O40" s="47">
        <v>399</v>
      </c>
      <c r="P40" s="45">
        <v>152700</v>
      </c>
      <c r="Q40" s="45">
        <v>3707</v>
      </c>
      <c r="R40" s="45">
        <v>5836980</v>
      </c>
      <c r="S40" s="45">
        <v>19318</v>
      </c>
      <c r="T40" s="45">
        <v>50064611</v>
      </c>
      <c r="U40" s="46"/>
      <c r="V40" s="46"/>
    </row>
    <row r="41" spans="1:22" s="48" customFormat="1" ht="48.75" customHeight="1" x14ac:dyDescent="0.25">
      <c r="A41" s="43" t="s">
        <v>262</v>
      </c>
      <c r="B41" s="44" t="s">
        <v>263</v>
      </c>
      <c r="C41" s="46"/>
      <c r="D41" s="46"/>
      <c r="E41" s="46"/>
      <c r="F41" s="46"/>
      <c r="G41" s="47">
        <v>321</v>
      </c>
      <c r="H41" s="45">
        <v>144409</v>
      </c>
      <c r="I41" s="46"/>
      <c r="J41" s="46"/>
      <c r="K41" s="47">
        <v>12</v>
      </c>
      <c r="L41" s="45">
        <v>23379</v>
      </c>
      <c r="M41" s="47">
        <v>2</v>
      </c>
      <c r="N41" s="45">
        <v>1322</v>
      </c>
      <c r="O41" s="46"/>
      <c r="P41" s="46"/>
      <c r="Q41" s="47">
        <v>14</v>
      </c>
      <c r="R41" s="45">
        <v>28926</v>
      </c>
      <c r="S41" s="47">
        <v>101</v>
      </c>
      <c r="T41" s="45">
        <v>277971</v>
      </c>
      <c r="U41" s="46"/>
      <c r="V41" s="46"/>
    </row>
    <row r="42" spans="1:22" s="48" customFormat="1" ht="60.75" customHeight="1" x14ac:dyDescent="0.25">
      <c r="A42" s="43" t="s">
        <v>264</v>
      </c>
      <c r="B42" s="44" t="s">
        <v>265</v>
      </c>
      <c r="C42" s="46"/>
      <c r="D42" s="46"/>
      <c r="E42" s="46"/>
      <c r="F42" s="46"/>
      <c r="G42" s="45">
        <v>6653</v>
      </c>
      <c r="H42" s="45">
        <v>4716526</v>
      </c>
      <c r="I42" s="46"/>
      <c r="J42" s="46"/>
      <c r="K42" s="47">
        <v>766</v>
      </c>
      <c r="L42" s="45">
        <v>1829854</v>
      </c>
      <c r="M42" s="47">
        <v>180</v>
      </c>
      <c r="N42" s="45">
        <v>151915</v>
      </c>
      <c r="O42" s="47">
        <v>232</v>
      </c>
      <c r="P42" s="45">
        <v>178660</v>
      </c>
      <c r="Q42" s="47">
        <v>551</v>
      </c>
      <c r="R42" s="45">
        <v>934260</v>
      </c>
      <c r="S42" s="45">
        <v>5406</v>
      </c>
      <c r="T42" s="45">
        <v>14013554</v>
      </c>
      <c r="U42" s="46"/>
      <c r="V42" s="46"/>
    </row>
    <row r="43" spans="1:22" s="48" customFormat="1" ht="60.75" customHeight="1" x14ac:dyDescent="0.25">
      <c r="A43" s="43" t="s">
        <v>266</v>
      </c>
      <c r="B43" s="44" t="s">
        <v>267</v>
      </c>
      <c r="C43" s="46"/>
      <c r="D43" s="46"/>
      <c r="E43" s="46"/>
      <c r="F43" s="46"/>
      <c r="G43" s="45">
        <v>1785</v>
      </c>
      <c r="H43" s="45">
        <v>1190577</v>
      </c>
      <c r="I43" s="46"/>
      <c r="J43" s="46"/>
      <c r="K43" s="47">
        <v>51</v>
      </c>
      <c r="L43" s="45">
        <v>114999</v>
      </c>
      <c r="M43" s="47">
        <v>8</v>
      </c>
      <c r="N43" s="45">
        <v>5311</v>
      </c>
      <c r="O43" s="47">
        <v>3</v>
      </c>
      <c r="P43" s="45">
        <v>1909</v>
      </c>
      <c r="Q43" s="47">
        <v>103</v>
      </c>
      <c r="R43" s="45">
        <v>158001</v>
      </c>
      <c r="S43" s="47">
        <v>310</v>
      </c>
      <c r="T43" s="45">
        <v>793493</v>
      </c>
      <c r="U43" s="46"/>
      <c r="V43" s="46"/>
    </row>
    <row r="44" spans="1:22" s="48" customFormat="1" ht="60.75" customHeight="1" x14ac:dyDescent="0.25">
      <c r="A44" s="43" t="s">
        <v>268</v>
      </c>
      <c r="B44" s="44" t="s">
        <v>269</v>
      </c>
      <c r="C44" s="46"/>
      <c r="D44" s="46"/>
      <c r="E44" s="46"/>
      <c r="F44" s="46"/>
      <c r="G44" s="45">
        <v>1350</v>
      </c>
      <c r="H44" s="45">
        <v>574632</v>
      </c>
      <c r="I44" s="46"/>
      <c r="J44" s="46"/>
      <c r="K44" s="47">
        <v>4</v>
      </c>
      <c r="L44" s="45">
        <v>7890</v>
      </c>
      <c r="M44" s="46"/>
      <c r="N44" s="46"/>
      <c r="O44" s="47">
        <v>3</v>
      </c>
      <c r="P44" s="45">
        <v>1146</v>
      </c>
      <c r="Q44" s="47">
        <v>10</v>
      </c>
      <c r="R44" s="45">
        <v>9709</v>
      </c>
      <c r="S44" s="47">
        <v>136</v>
      </c>
      <c r="T44" s="45">
        <v>368118</v>
      </c>
      <c r="U44" s="46"/>
      <c r="V44" s="46"/>
    </row>
    <row r="45" spans="1:22" s="48" customFormat="1" ht="60.75" customHeight="1" x14ac:dyDescent="0.25">
      <c r="A45" s="43" t="s">
        <v>270</v>
      </c>
      <c r="B45" s="44" t="s">
        <v>271</v>
      </c>
      <c r="C45" s="46"/>
      <c r="D45" s="46"/>
      <c r="E45" s="46"/>
      <c r="F45" s="46"/>
      <c r="G45" s="47">
        <v>778</v>
      </c>
      <c r="H45" s="45">
        <v>534878</v>
      </c>
      <c r="I45" s="46"/>
      <c r="J45" s="46"/>
      <c r="K45" s="47">
        <v>40</v>
      </c>
      <c r="L45" s="45">
        <v>99666</v>
      </c>
      <c r="M45" s="47">
        <v>6</v>
      </c>
      <c r="N45" s="45">
        <v>3227</v>
      </c>
      <c r="O45" s="47">
        <v>9</v>
      </c>
      <c r="P45" s="45">
        <v>3436</v>
      </c>
      <c r="Q45" s="47">
        <v>18</v>
      </c>
      <c r="R45" s="45">
        <v>28414</v>
      </c>
      <c r="S45" s="47">
        <v>112</v>
      </c>
      <c r="T45" s="45">
        <v>306451</v>
      </c>
      <c r="U45" s="46"/>
      <c r="V45" s="46"/>
    </row>
    <row r="46" spans="1:22" s="48" customFormat="1" ht="60.75" customHeight="1" x14ac:dyDescent="0.25">
      <c r="A46" s="43" t="s">
        <v>272</v>
      </c>
      <c r="B46" s="44" t="s">
        <v>273</v>
      </c>
      <c r="C46" s="46"/>
      <c r="D46" s="46"/>
      <c r="E46" s="46"/>
      <c r="F46" s="46"/>
      <c r="G46" s="45">
        <v>6393</v>
      </c>
      <c r="H46" s="45">
        <v>3568656</v>
      </c>
      <c r="I46" s="46"/>
      <c r="J46" s="46"/>
      <c r="K46" s="47">
        <v>719</v>
      </c>
      <c r="L46" s="45">
        <v>1510526</v>
      </c>
      <c r="M46" s="47">
        <v>133</v>
      </c>
      <c r="N46" s="45">
        <v>105936</v>
      </c>
      <c r="O46" s="47">
        <v>188</v>
      </c>
      <c r="P46" s="45">
        <v>94674</v>
      </c>
      <c r="Q46" s="45">
        <v>1005</v>
      </c>
      <c r="R46" s="45">
        <v>1646737</v>
      </c>
      <c r="S46" s="45">
        <v>4163</v>
      </c>
      <c r="T46" s="45">
        <v>11030505</v>
      </c>
      <c r="U46" s="46"/>
      <c r="V46" s="46"/>
    </row>
    <row r="47" spans="1:22" s="48" customFormat="1" ht="48.75" customHeight="1" x14ac:dyDescent="0.25">
      <c r="A47" s="43" t="s">
        <v>274</v>
      </c>
      <c r="B47" s="44" t="s">
        <v>275</v>
      </c>
      <c r="C47" s="46"/>
      <c r="D47" s="46"/>
      <c r="E47" s="46"/>
      <c r="F47" s="46"/>
      <c r="G47" s="45">
        <v>5287</v>
      </c>
      <c r="H47" s="45">
        <v>2678809</v>
      </c>
      <c r="I47" s="46"/>
      <c r="J47" s="46"/>
      <c r="K47" s="45">
        <v>1840</v>
      </c>
      <c r="L47" s="45">
        <v>4318044</v>
      </c>
      <c r="M47" s="47">
        <v>276</v>
      </c>
      <c r="N47" s="45">
        <v>231988</v>
      </c>
      <c r="O47" s="45">
        <v>1048</v>
      </c>
      <c r="P47" s="45">
        <v>400456</v>
      </c>
      <c r="Q47" s="45">
        <v>2680</v>
      </c>
      <c r="R47" s="45">
        <v>4723639</v>
      </c>
      <c r="S47" s="45">
        <v>10174</v>
      </c>
      <c r="T47" s="45">
        <v>26961849</v>
      </c>
      <c r="U47" s="46"/>
      <c r="V47" s="46"/>
    </row>
    <row r="48" spans="1:22" s="48" customFormat="1" ht="60.75" customHeight="1" x14ac:dyDescent="0.25">
      <c r="A48" s="43" t="s">
        <v>276</v>
      </c>
      <c r="B48" s="44" t="s">
        <v>277</v>
      </c>
      <c r="C48" s="46"/>
      <c r="D48" s="46"/>
      <c r="E48" s="46"/>
      <c r="F48" s="46"/>
      <c r="G48" s="47">
        <v>624</v>
      </c>
      <c r="H48" s="45">
        <v>308653</v>
      </c>
      <c r="I48" s="46"/>
      <c r="J48" s="46"/>
      <c r="K48" s="47">
        <v>66</v>
      </c>
      <c r="L48" s="45">
        <v>128787</v>
      </c>
      <c r="M48" s="47">
        <v>6</v>
      </c>
      <c r="N48" s="45">
        <v>3614</v>
      </c>
      <c r="O48" s="47">
        <v>19</v>
      </c>
      <c r="P48" s="45">
        <v>14507</v>
      </c>
      <c r="Q48" s="47">
        <v>12</v>
      </c>
      <c r="R48" s="45">
        <v>21877</v>
      </c>
      <c r="S48" s="47">
        <v>231</v>
      </c>
      <c r="T48" s="45">
        <v>625605</v>
      </c>
      <c r="U48" s="46"/>
      <c r="V48" s="46"/>
    </row>
    <row r="49" spans="1:22" s="48" customFormat="1" ht="60.75" customHeight="1" x14ac:dyDescent="0.25">
      <c r="A49" s="43" t="s">
        <v>278</v>
      </c>
      <c r="B49" s="44" t="s">
        <v>279</v>
      </c>
      <c r="C49" s="46"/>
      <c r="D49" s="46"/>
      <c r="E49" s="46"/>
      <c r="F49" s="46"/>
      <c r="G49" s="45">
        <v>4515</v>
      </c>
      <c r="H49" s="45">
        <v>3121014</v>
      </c>
      <c r="I49" s="46"/>
      <c r="J49" s="46"/>
      <c r="K49" s="47">
        <v>632</v>
      </c>
      <c r="L49" s="45">
        <v>1464336</v>
      </c>
      <c r="M49" s="47">
        <v>141</v>
      </c>
      <c r="N49" s="45">
        <v>113888</v>
      </c>
      <c r="O49" s="47">
        <v>105</v>
      </c>
      <c r="P49" s="45">
        <v>48865</v>
      </c>
      <c r="Q49" s="47">
        <v>882</v>
      </c>
      <c r="R49" s="45">
        <v>1366703</v>
      </c>
      <c r="S49" s="45">
        <v>3077</v>
      </c>
      <c r="T49" s="45">
        <v>7826267</v>
      </c>
      <c r="U49" s="46"/>
      <c r="V49" s="46"/>
    </row>
    <row r="50" spans="1:22" s="48" customFormat="1" ht="48.75" customHeight="1" x14ac:dyDescent="0.25">
      <c r="A50" s="43" t="s">
        <v>280</v>
      </c>
      <c r="B50" s="44" t="s">
        <v>281</v>
      </c>
      <c r="C50" s="46"/>
      <c r="D50" s="46"/>
      <c r="E50" s="46"/>
      <c r="F50" s="46"/>
      <c r="G50" s="45">
        <v>1174</v>
      </c>
      <c r="H50" s="45">
        <v>800157</v>
      </c>
      <c r="I50" s="46"/>
      <c r="J50" s="46"/>
      <c r="K50" s="47">
        <v>17</v>
      </c>
      <c r="L50" s="45">
        <v>35799</v>
      </c>
      <c r="M50" s="47">
        <v>1</v>
      </c>
      <c r="N50" s="45">
        <v>1048</v>
      </c>
      <c r="O50" s="47">
        <v>6</v>
      </c>
      <c r="P50" s="45">
        <v>2291</v>
      </c>
      <c r="Q50" s="47">
        <v>54</v>
      </c>
      <c r="R50" s="45">
        <v>89730</v>
      </c>
      <c r="S50" s="47">
        <v>141</v>
      </c>
      <c r="T50" s="45">
        <v>373433</v>
      </c>
      <c r="U50" s="46"/>
      <c r="V50" s="46"/>
    </row>
    <row r="51" spans="1:22" s="48" customFormat="1" ht="60.75" customHeight="1" x14ac:dyDescent="0.25">
      <c r="A51" s="43" t="s">
        <v>282</v>
      </c>
      <c r="B51" s="44" t="s">
        <v>283</v>
      </c>
      <c r="C51" s="46"/>
      <c r="D51" s="46"/>
      <c r="E51" s="46"/>
      <c r="F51" s="46"/>
      <c r="G51" s="45">
        <v>5751</v>
      </c>
      <c r="H51" s="45">
        <v>3793129</v>
      </c>
      <c r="I51" s="46"/>
      <c r="J51" s="46"/>
      <c r="K51" s="47">
        <v>727</v>
      </c>
      <c r="L51" s="45">
        <v>1625477</v>
      </c>
      <c r="M51" s="47">
        <v>131</v>
      </c>
      <c r="N51" s="45">
        <v>98659</v>
      </c>
      <c r="O51" s="47">
        <v>159</v>
      </c>
      <c r="P51" s="45">
        <v>61462</v>
      </c>
      <c r="Q51" s="47">
        <v>464</v>
      </c>
      <c r="R51" s="45">
        <v>765141</v>
      </c>
      <c r="S51" s="45">
        <v>3938</v>
      </c>
      <c r="T51" s="45">
        <v>10437957</v>
      </c>
      <c r="U51" s="46"/>
      <c r="V51" s="46"/>
    </row>
    <row r="52" spans="1:22" s="48" customFormat="1" ht="60.75" customHeight="1" x14ac:dyDescent="0.25">
      <c r="A52" s="43" t="s">
        <v>284</v>
      </c>
      <c r="B52" s="44" t="s">
        <v>285</v>
      </c>
      <c r="C52" s="46"/>
      <c r="D52" s="46"/>
      <c r="E52" s="46"/>
      <c r="F52" s="46"/>
      <c r="G52" s="45">
        <v>2598</v>
      </c>
      <c r="H52" s="45">
        <v>1613378</v>
      </c>
      <c r="I52" s="46"/>
      <c r="J52" s="46"/>
      <c r="K52" s="47">
        <v>5</v>
      </c>
      <c r="L52" s="45">
        <v>11159</v>
      </c>
      <c r="M52" s="47">
        <v>6</v>
      </c>
      <c r="N52" s="45">
        <v>3490</v>
      </c>
      <c r="O52" s="46"/>
      <c r="P52" s="46"/>
      <c r="Q52" s="47">
        <v>5</v>
      </c>
      <c r="R52" s="45">
        <v>15988</v>
      </c>
      <c r="S52" s="47">
        <v>112</v>
      </c>
      <c r="T52" s="45">
        <v>297030</v>
      </c>
      <c r="U52" s="46"/>
      <c r="V52" s="46"/>
    </row>
    <row r="53" spans="1:22" s="48" customFormat="1" ht="48.75" customHeight="1" x14ac:dyDescent="0.25">
      <c r="A53" s="43" t="s">
        <v>286</v>
      </c>
      <c r="B53" s="44" t="s">
        <v>287</v>
      </c>
      <c r="C53" s="46"/>
      <c r="D53" s="46"/>
      <c r="E53" s="46"/>
      <c r="F53" s="46"/>
      <c r="G53" s="45">
        <v>9057</v>
      </c>
      <c r="H53" s="45">
        <v>4911471</v>
      </c>
      <c r="I53" s="46"/>
      <c r="J53" s="46"/>
      <c r="K53" s="47">
        <v>920</v>
      </c>
      <c r="L53" s="45">
        <v>2152949</v>
      </c>
      <c r="M53" s="47">
        <v>112</v>
      </c>
      <c r="N53" s="45">
        <v>97570</v>
      </c>
      <c r="O53" s="47">
        <v>368</v>
      </c>
      <c r="P53" s="45">
        <v>209199</v>
      </c>
      <c r="Q53" s="45">
        <v>1479</v>
      </c>
      <c r="R53" s="45">
        <v>2654087</v>
      </c>
      <c r="S53" s="46"/>
      <c r="T53" s="46"/>
      <c r="U53" s="46"/>
      <c r="V53" s="46"/>
    </row>
    <row r="54" spans="1:22" s="48" customFormat="1" ht="60.75" customHeight="1" x14ac:dyDescent="0.25">
      <c r="A54" s="43" t="s">
        <v>288</v>
      </c>
      <c r="B54" s="44" t="s">
        <v>289</v>
      </c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5">
        <v>4848</v>
      </c>
      <c r="T54" s="45">
        <v>13292750</v>
      </c>
      <c r="U54" s="46"/>
      <c r="V54" s="46"/>
    </row>
    <row r="55" spans="1:22" s="48" customFormat="1" ht="60.75" customHeight="1" x14ac:dyDescent="0.25">
      <c r="A55" s="43" t="s">
        <v>290</v>
      </c>
      <c r="B55" s="44" t="s">
        <v>291</v>
      </c>
      <c r="C55" s="46"/>
      <c r="D55" s="46"/>
      <c r="E55" s="46"/>
      <c r="F55" s="46"/>
      <c r="G55" s="45">
        <v>3132</v>
      </c>
      <c r="H55" s="45">
        <v>2184444</v>
      </c>
      <c r="I55" s="46"/>
      <c r="J55" s="46"/>
      <c r="K55" s="47">
        <v>78</v>
      </c>
      <c r="L55" s="45">
        <v>162200</v>
      </c>
      <c r="M55" s="47">
        <v>23</v>
      </c>
      <c r="N55" s="45">
        <v>17112</v>
      </c>
      <c r="O55" s="47">
        <v>5</v>
      </c>
      <c r="P55" s="45">
        <v>3436</v>
      </c>
      <c r="Q55" s="47">
        <v>34</v>
      </c>
      <c r="R55" s="45">
        <v>77696</v>
      </c>
      <c r="S55" s="47">
        <v>348</v>
      </c>
      <c r="T55" s="45">
        <v>966331</v>
      </c>
      <c r="U55" s="46"/>
      <c r="V55" s="46"/>
    </row>
    <row r="56" spans="1:22" s="48" customFormat="1" ht="60.75" customHeight="1" x14ac:dyDescent="0.25">
      <c r="A56" s="43" t="s">
        <v>292</v>
      </c>
      <c r="B56" s="44" t="s">
        <v>293</v>
      </c>
      <c r="C56" s="46"/>
      <c r="D56" s="46"/>
      <c r="E56" s="46"/>
      <c r="F56" s="46"/>
      <c r="G56" s="47">
        <v>470</v>
      </c>
      <c r="H56" s="45">
        <v>321161</v>
      </c>
      <c r="I56" s="46"/>
      <c r="J56" s="46"/>
      <c r="K56" s="47">
        <v>19</v>
      </c>
      <c r="L56" s="45">
        <v>47182</v>
      </c>
      <c r="M56" s="47">
        <v>5</v>
      </c>
      <c r="N56" s="45">
        <v>3594</v>
      </c>
      <c r="O56" s="47">
        <v>8</v>
      </c>
      <c r="P56" s="45">
        <v>3436</v>
      </c>
      <c r="Q56" s="47">
        <v>9</v>
      </c>
      <c r="R56" s="45">
        <v>17660</v>
      </c>
      <c r="S56" s="47">
        <v>128</v>
      </c>
      <c r="T56" s="45">
        <v>353376</v>
      </c>
      <c r="U56" s="46"/>
      <c r="V56" s="46"/>
    </row>
    <row r="57" spans="1:22" s="48" customFormat="1" ht="60.75" customHeight="1" x14ac:dyDescent="0.25">
      <c r="A57" s="43" t="s">
        <v>294</v>
      </c>
      <c r="B57" s="44" t="s">
        <v>295</v>
      </c>
      <c r="C57" s="46"/>
      <c r="D57" s="46"/>
      <c r="E57" s="46"/>
      <c r="F57" s="46"/>
      <c r="G57" s="45">
        <v>8668</v>
      </c>
      <c r="H57" s="45">
        <v>6088906</v>
      </c>
      <c r="I57" s="46"/>
      <c r="J57" s="46"/>
      <c r="K57" s="47">
        <v>668</v>
      </c>
      <c r="L57" s="45">
        <v>1510928</v>
      </c>
      <c r="M57" s="47">
        <v>159</v>
      </c>
      <c r="N57" s="45">
        <v>119071</v>
      </c>
      <c r="O57" s="47">
        <v>85</v>
      </c>
      <c r="P57" s="45">
        <v>33594</v>
      </c>
      <c r="Q57" s="45">
        <v>1434</v>
      </c>
      <c r="R57" s="45">
        <v>2335468</v>
      </c>
      <c r="S57" s="45">
        <v>6378</v>
      </c>
      <c r="T57" s="45">
        <v>16535993</v>
      </c>
      <c r="U57" s="46"/>
      <c r="V57" s="46"/>
    </row>
    <row r="58" spans="1:22" s="48" customFormat="1" ht="60.75" customHeight="1" x14ac:dyDescent="0.25">
      <c r="A58" s="43" t="s">
        <v>296</v>
      </c>
      <c r="B58" s="44" t="s">
        <v>297</v>
      </c>
      <c r="C58" s="46"/>
      <c r="D58" s="46"/>
      <c r="E58" s="46"/>
      <c r="F58" s="46"/>
      <c r="G58" s="45">
        <v>1716</v>
      </c>
      <c r="H58" s="45">
        <v>1202219</v>
      </c>
      <c r="I58" s="46"/>
      <c r="J58" s="46"/>
      <c r="K58" s="47">
        <v>12</v>
      </c>
      <c r="L58" s="45">
        <v>27885</v>
      </c>
      <c r="M58" s="47">
        <v>10</v>
      </c>
      <c r="N58" s="45">
        <v>6923</v>
      </c>
      <c r="O58" s="46"/>
      <c r="P58" s="46"/>
      <c r="Q58" s="47">
        <v>36</v>
      </c>
      <c r="R58" s="45">
        <v>48315</v>
      </c>
      <c r="S58" s="47">
        <v>357</v>
      </c>
      <c r="T58" s="45">
        <v>961461</v>
      </c>
      <c r="U58" s="46"/>
      <c r="V58" s="46"/>
    </row>
    <row r="59" spans="1:22" s="48" customFormat="1" ht="60.75" customHeight="1" x14ac:dyDescent="0.25">
      <c r="A59" s="43" t="s">
        <v>298</v>
      </c>
      <c r="B59" s="44" t="s">
        <v>299</v>
      </c>
      <c r="C59" s="46"/>
      <c r="D59" s="46"/>
      <c r="E59" s="46"/>
      <c r="F59" s="46"/>
      <c r="G59" s="45">
        <v>8557</v>
      </c>
      <c r="H59" s="45">
        <v>5910550</v>
      </c>
      <c r="I59" s="46"/>
      <c r="J59" s="46"/>
      <c r="K59" s="47">
        <v>989</v>
      </c>
      <c r="L59" s="45">
        <v>2294048</v>
      </c>
      <c r="M59" s="47">
        <v>216</v>
      </c>
      <c r="N59" s="45">
        <v>174290</v>
      </c>
      <c r="O59" s="47">
        <v>304</v>
      </c>
      <c r="P59" s="45">
        <v>126741</v>
      </c>
      <c r="Q59" s="45">
        <v>1336</v>
      </c>
      <c r="R59" s="45">
        <v>2176317</v>
      </c>
      <c r="S59" s="45">
        <v>4941</v>
      </c>
      <c r="T59" s="45">
        <v>13081795</v>
      </c>
      <c r="U59" s="46"/>
      <c r="V59" s="46"/>
    </row>
    <row r="60" spans="1:22" s="48" customFormat="1" ht="60.75" customHeight="1" x14ac:dyDescent="0.25">
      <c r="A60" s="43" t="s">
        <v>300</v>
      </c>
      <c r="B60" s="44" t="s">
        <v>301</v>
      </c>
      <c r="C60" s="47">
        <v>834</v>
      </c>
      <c r="D60" s="45">
        <v>1177950</v>
      </c>
      <c r="E60" s="45">
        <v>1218</v>
      </c>
      <c r="F60" s="45">
        <v>477634</v>
      </c>
      <c r="G60" s="45">
        <v>20946</v>
      </c>
      <c r="H60" s="45">
        <v>14218864</v>
      </c>
      <c r="I60" s="46"/>
      <c r="J60" s="46"/>
      <c r="K60" s="45">
        <v>1176</v>
      </c>
      <c r="L60" s="45">
        <v>2551490</v>
      </c>
      <c r="M60" s="47">
        <v>422</v>
      </c>
      <c r="N60" s="45">
        <v>319158</v>
      </c>
      <c r="O60" s="47">
        <v>215</v>
      </c>
      <c r="P60" s="45">
        <v>163008</v>
      </c>
      <c r="Q60" s="45">
        <v>2969</v>
      </c>
      <c r="R60" s="45">
        <v>3768810</v>
      </c>
      <c r="S60" s="45">
        <v>11188</v>
      </c>
      <c r="T60" s="45">
        <v>28450737</v>
      </c>
      <c r="U60" s="46"/>
      <c r="V60" s="46"/>
    </row>
    <row r="61" spans="1:22" s="48" customFormat="1" ht="60.75" customHeight="1" x14ac:dyDescent="0.25">
      <c r="A61" s="43" t="s">
        <v>302</v>
      </c>
      <c r="B61" s="44" t="s">
        <v>303</v>
      </c>
      <c r="C61" s="46"/>
      <c r="D61" s="46"/>
      <c r="E61" s="46"/>
      <c r="F61" s="46"/>
      <c r="G61" s="45">
        <v>1478</v>
      </c>
      <c r="H61" s="45">
        <v>1055833</v>
      </c>
      <c r="I61" s="46"/>
      <c r="J61" s="46"/>
      <c r="K61" s="47">
        <v>23</v>
      </c>
      <c r="L61" s="45">
        <v>46952</v>
      </c>
      <c r="M61" s="47">
        <v>12</v>
      </c>
      <c r="N61" s="45">
        <v>9104</v>
      </c>
      <c r="O61" s="47">
        <v>8</v>
      </c>
      <c r="P61" s="45">
        <v>6108</v>
      </c>
      <c r="Q61" s="47">
        <v>45</v>
      </c>
      <c r="R61" s="45">
        <v>77268</v>
      </c>
      <c r="S61" s="47">
        <v>206</v>
      </c>
      <c r="T61" s="45">
        <v>522423</v>
      </c>
      <c r="U61" s="46"/>
      <c r="V61" s="46"/>
    </row>
    <row r="62" spans="1:22" s="48" customFormat="1" ht="60.75" customHeight="1" x14ac:dyDescent="0.25">
      <c r="A62" s="43" t="s">
        <v>304</v>
      </c>
      <c r="B62" s="44" t="s">
        <v>305</v>
      </c>
      <c r="C62" s="46"/>
      <c r="D62" s="46"/>
      <c r="E62" s="46"/>
      <c r="F62" s="46"/>
      <c r="G62" s="47">
        <v>789</v>
      </c>
      <c r="H62" s="45">
        <v>493052</v>
      </c>
      <c r="I62" s="46"/>
      <c r="J62" s="46"/>
      <c r="K62" s="47">
        <v>33</v>
      </c>
      <c r="L62" s="45">
        <v>72350</v>
      </c>
      <c r="M62" s="47">
        <v>4</v>
      </c>
      <c r="N62" s="45">
        <v>3185</v>
      </c>
      <c r="O62" s="47">
        <v>5</v>
      </c>
      <c r="P62" s="45">
        <v>1909</v>
      </c>
      <c r="Q62" s="47">
        <v>67</v>
      </c>
      <c r="R62" s="45">
        <v>97104</v>
      </c>
      <c r="S62" s="47">
        <v>408</v>
      </c>
      <c r="T62" s="45">
        <v>1099025</v>
      </c>
      <c r="U62" s="46"/>
      <c r="V62" s="46"/>
    </row>
    <row r="63" spans="1:22" s="48" customFormat="1" ht="60.75" customHeight="1" x14ac:dyDescent="0.25">
      <c r="A63" s="43" t="s">
        <v>306</v>
      </c>
      <c r="B63" s="44" t="s">
        <v>307</v>
      </c>
      <c r="C63" s="46"/>
      <c r="D63" s="46"/>
      <c r="E63" s="46"/>
      <c r="F63" s="46"/>
      <c r="G63" s="47">
        <v>77</v>
      </c>
      <c r="H63" s="45">
        <v>39403</v>
      </c>
      <c r="I63" s="46"/>
      <c r="J63" s="46"/>
      <c r="K63" s="47">
        <v>5</v>
      </c>
      <c r="L63" s="45">
        <v>13510</v>
      </c>
      <c r="M63" s="47">
        <v>2</v>
      </c>
      <c r="N63" s="47">
        <v>859</v>
      </c>
      <c r="O63" s="47">
        <v>1</v>
      </c>
      <c r="P63" s="47">
        <v>382</v>
      </c>
      <c r="Q63" s="47">
        <v>12</v>
      </c>
      <c r="R63" s="45">
        <v>22307</v>
      </c>
      <c r="S63" s="47">
        <v>97</v>
      </c>
      <c r="T63" s="45">
        <v>273146</v>
      </c>
      <c r="U63" s="46"/>
      <c r="V63" s="46"/>
    </row>
    <row r="64" spans="1:22" s="48" customFormat="1" ht="60.75" customHeight="1" x14ac:dyDescent="0.25">
      <c r="A64" s="43" t="s">
        <v>308</v>
      </c>
      <c r="B64" s="44" t="s">
        <v>309</v>
      </c>
      <c r="C64" s="46"/>
      <c r="D64" s="46"/>
      <c r="E64" s="46"/>
      <c r="F64" s="46"/>
      <c r="G64" s="47">
        <v>457</v>
      </c>
      <c r="H64" s="45">
        <v>857320</v>
      </c>
      <c r="I64" s="46"/>
      <c r="J64" s="46"/>
      <c r="K64" s="47">
        <v>49</v>
      </c>
      <c r="L64" s="45">
        <v>105446</v>
      </c>
      <c r="M64" s="47">
        <v>4</v>
      </c>
      <c r="N64" s="45">
        <v>2933</v>
      </c>
      <c r="O64" s="47">
        <v>4</v>
      </c>
      <c r="P64" s="45">
        <v>2673</v>
      </c>
      <c r="Q64" s="47">
        <v>171</v>
      </c>
      <c r="R64" s="45">
        <v>281155</v>
      </c>
      <c r="S64" s="47">
        <v>994</v>
      </c>
      <c r="T64" s="45">
        <v>2634397</v>
      </c>
      <c r="U64" s="46"/>
      <c r="V64" s="46"/>
    </row>
    <row r="65" spans="1:22" s="48" customFormat="1" ht="60.75" customHeight="1" x14ac:dyDescent="0.25">
      <c r="A65" s="43" t="s">
        <v>310</v>
      </c>
      <c r="B65" s="44" t="s">
        <v>311</v>
      </c>
      <c r="C65" s="46"/>
      <c r="D65" s="46"/>
      <c r="E65" s="46"/>
      <c r="F65" s="46"/>
      <c r="G65" s="45">
        <v>17474</v>
      </c>
      <c r="H65" s="45">
        <v>10578230</v>
      </c>
      <c r="I65" s="46"/>
      <c r="J65" s="46"/>
      <c r="K65" s="45">
        <v>1702</v>
      </c>
      <c r="L65" s="45">
        <v>3805645</v>
      </c>
      <c r="M65" s="47">
        <v>452</v>
      </c>
      <c r="N65" s="45">
        <v>353608</v>
      </c>
      <c r="O65" s="47">
        <v>418</v>
      </c>
      <c r="P65" s="45">
        <v>308073</v>
      </c>
      <c r="Q65" s="45">
        <v>3580</v>
      </c>
      <c r="R65" s="45">
        <v>6707795</v>
      </c>
      <c r="S65" s="45">
        <v>9751</v>
      </c>
      <c r="T65" s="45">
        <v>25844134</v>
      </c>
      <c r="U65" s="46"/>
      <c r="V65" s="46"/>
    </row>
    <row r="66" spans="1:22" s="48" customFormat="1" ht="60.75" customHeight="1" x14ac:dyDescent="0.25">
      <c r="A66" s="43" t="s">
        <v>312</v>
      </c>
      <c r="B66" s="44" t="s">
        <v>313</v>
      </c>
      <c r="C66" s="46"/>
      <c r="D66" s="46"/>
      <c r="E66" s="46"/>
      <c r="F66" s="46"/>
      <c r="G66" s="45">
        <v>4660</v>
      </c>
      <c r="H66" s="45">
        <v>3184183</v>
      </c>
      <c r="I66" s="46"/>
      <c r="J66" s="46"/>
      <c r="K66" s="47">
        <v>121</v>
      </c>
      <c r="L66" s="45">
        <v>273876</v>
      </c>
      <c r="M66" s="47">
        <v>1</v>
      </c>
      <c r="N66" s="45">
        <v>1037</v>
      </c>
      <c r="O66" s="47">
        <v>21</v>
      </c>
      <c r="P66" s="45">
        <v>10689</v>
      </c>
      <c r="Q66" s="47">
        <v>709</v>
      </c>
      <c r="R66" s="45">
        <v>1016045</v>
      </c>
      <c r="S66" s="45">
        <v>3027</v>
      </c>
      <c r="T66" s="45">
        <v>7825074</v>
      </c>
      <c r="U66" s="46"/>
      <c r="V66" s="46"/>
    </row>
    <row r="67" spans="1:22" s="48" customFormat="1" ht="48.75" customHeight="1" x14ac:dyDescent="0.25">
      <c r="A67" s="43" t="s">
        <v>314</v>
      </c>
      <c r="B67" s="44" t="s">
        <v>315</v>
      </c>
      <c r="C67" s="46"/>
      <c r="D67" s="46"/>
      <c r="E67" s="46"/>
      <c r="F67" s="46"/>
      <c r="G67" s="47">
        <v>27</v>
      </c>
      <c r="H67" s="45">
        <v>18307</v>
      </c>
      <c r="I67" s="46"/>
      <c r="J67" s="46"/>
      <c r="K67" s="47">
        <v>3</v>
      </c>
      <c r="L67" s="45">
        <v>5615</v>
      </c>
      <c r="M67" s="47">
        <v>1</v>
      </c>
      <c r="N67" s="47">
        <v>806</v>
      </c>
      <c r="O67" s="47">
        <v>1</v>
      </c>
      <c r="P67" s="47">
        <v>382</v>
      </c>
      <c r="Q67" s="47">
        <v>8</v>
      </c>
      <c r="R67" s="45">
        <v>18121</v>
      </c>
      <c r="S67" s="47">
        <v>47</v>
      </c>
      <c r="T67" s="45">
        <v>130501</v>
      </c>
      <c r="U67" s="46"/>
      <c r="V67" s="46"/>
    </row>
    <row r="68" spans="1:22" s="48" customFormat="1" ht="60.75" customHeight="1" x14ac:dyDescent="0.25">
      <c r="A68" s="43" t="s">
        <v>316</v>
      </c>
      <c r="B68" s="44" t="s">
        <v>317</v>
      </c>
      <c r="C68" s="46"/>
      <c r="D68" s="46"/>
      <c r="E68" s="46"/>
      <c r="F68" s="46"/>
      <c r="G68" s="45">
        <v>15881</v>
      </c>
      <c r="H68" s="45">
        <v>11370834</v>
      </c>
      <c r="I68" s="46"/>
      <c r="J68" s="46"/>
      <c r="K68" s="45">
        <v>1923</v>
      </c>
      <c r="L68" s="45">
        <v>4520351</v>
      </c>
      <c r="M68" s="47">
        <v>407</v>
      </c>
      <c r="N68" s="45">
        <v>326596</v>
      </c>
      <c r="O68" s="47">
        <v>17</v>
      </c>
      <c r="P68" s="45">
        <v>6872</v>
      </c>
      <c r="Q68" s="45">
        <v>2675</v>
      </c>
      <c r="R68" s="45">
        <v>3283993</v>
      </c>
      <c r="S68" s="45">
        <v>11243</v>
      </c>
      <c r="T68" s="45">
        <v>28793163</v>
      </c>
      <c r="U68" s="46"/>
      <c r="V68" s="46"/>
    </row>
    <row r="69" spans="1:22" s="48" customFormat="1" ht="48.75" customHeight="1" x14ac:dyDescent="0.25">
      <c r="A69" s="43" t="s">
        <v>318</v>
      </c>
      <c r="B69" s="44" t="s">
        <v>319</v>
      </c>
      <c r="C69" s="46"/>
      <c r="D69" s="46"/>
      <c r="E69" s="46"/>
      <c r="F69" s="46"/>
      <c r="G69" s="45">
        <v>4734</v>
      </c>
      <c r="H69" s="45">
        <v>3121556</v>
      </c>
      <c r="I69" s="46"/>
      <c r="J69" s="46"/>
      <c r="K69" s="47">
        <v>591</v>
      </c>
      <c r="L69" s="45">
        <v>1388807</v>
      </c>
      <c r="M69" s="47">
        <v>92</v>
      </c>
      <c r="N69" s="45">
        <v>74758</v>
      </c>
      <c r="O69" s="47">
        <v>126</v>
      </c>
      <c r="P69" s="45">
        <v>48101</v>
      </c>
      <c r="Q69" s="47">
        <v>529</v>
      </c>
      <c r="R69" s="45">
        <v>1189087</v>
      </c>
      <c r="S69" s="45">
        <v>2934</v>
      </c>
      <c r="T69" s="45">
        <v>7596838</v>
      </c>
      <c r="U69" s="46"/>
      <c r="V69" s="46"/>
    </row>
    <row r="70" spans="1:22" s="48" customFormat="1" ht="60.75" customHeight="1" x14ac:dyDescent="0.25">
      <c r="A70" s="43" t="s">
        <v>320</v>
      </c>
      <c r="B70" s="44" t="s">
        <v>321</v>
      </c>
      <c r="C70" s="46"/>
      <c r="D70" s="46"/>
      <c r="E70" s="46"/>
      <c r="F70" s="46"/>
      <c r="G70" s="45">
        <v>1329</v>
      </c>
      <c r="H70" s="45">
        <v>915605</v>
      </c>
      <c r="I70" s="46"/>
      <c r="J70" s="46"/>
      <c r="K70" s="47">
        <v>9</v>
      </c>
      <c r="L70" s="45">
        <v>17029</v>
      </c>
      <c r="M70" s="47">
        <v>6</v>
      </c>
      <c r="N70" s="45">
        <v>4486</v>
      </c>
      <c r="O70" s="47">
        <v>3</v>
      </c>
      <c r="P70" s="45">
        <v>1146</v>
      </c>
      <c r="Q70" s="47">
        <v>41</v>
      </c>
      <c r="R70" s="45">
        <v>57793</v>
      </c>
      <c r="S70" s="47">
        <v>211</v>
      </c>
      <c r="T70" s="45">
        <v>552987</v>
      </c>
      <c r="U70" s="46"/>
      <c r="V70" s="46"/>
    </row>
    <row r="71" spans="1:22" s="48" customFormat="1" ht="48.75" customHeight="1" x14ac:dyDescent="0.25">
      <c r="A71" s="43" t="s">
        <v>322</v>
      </c>
      <c r="B71" s="44" t="s">
        <v>323</v>
      </c>
      <c r="C71" s="46"/>
      <c r="D71" s="46"/>
      <c r="E71" s="46"/>
      <c r="F71" s="46"/>
      <c r="G71" s="45">
        <v>4602</v>
      </c>
      <c r="H71" s="45">
        <v>3171058</v>
      </c>
      <c r="I71" s="46"/>
      <c r="J71" s="46"/>
      <c r="K71" s="47">
        <v>107</v>
      </c>
      <c r="L71" s="45">
        <v>254254</v>
      </c>
      <c r="M71" s="47">
        <v>22</v>
      </c>
      <c r="N71" s="45">
        <v>20212</v>
      </c>
      <c r="O71" s="47">
        <v>37</v>
      </c>
      <c r="P71" s="45">
        <v>29013</v>
      </c>
      <c r="Q71" s="47">
        <v>644</v>
      </c>
      <c r="R71" s="45">
        <v>868175</v>
      </c>
      <c r="S71" s="45">
        <v>1246</v>
      </c>
      <c r="T71" s="45">
        <v>3264589</v>
      </c>
      <c r="U71" s="46"/>
      <c r="V71" s="46"/>
    </row>
    <row r="72" spans="1:22" s="48" customFormat="1" ht="60.75" customHeight="1" x14ac:dyDescent="0.25">
      <c r="A72" s="43" t="s">
        <v>324</v>
      </c>
      <c r="B72" s="44" t="s">
        <v>325</v>
      </c>
      <c r="C72" s="46"/>
      <c r="D72" s="46"/>
      <c r="E72" s="46"/>
      <c r="F72" s="46"/>
      <c r="G72" s="45">
        <v>1209</v>
      </c>
      <c r="H72" s="45">
        <v>812551</v>
      </c>
      <c r="I72" s="46"/>
      <c r="J72" s="46"/>
      <c r="K72" s="47">
        <v>7</v>
      </c>
      <c r="L72" s="45">
        <v>16831</v>
      </c>
      <c r="M72" s="46"/>
      <c r="N72" s="46"/>
      <c r="O72" s="47">
        <v>1</v>
      </c>
      <c r="P72" s="47">
        <v>382</v>
      </c>
      <c r="Q72" s="47">
        <v>28</v>
      </c>
      <c r="R72" s="45">
        <v>45773</v>
      </c>
      <c r="S72" s="47">
        <v>147</v>
      </c>
      <c r="T72" s="45">
        <v>397090</v>
      </c>
      <c r="U72" s="46"/>
      <c r="V72" s="46"/>
    </row>
    <row r="73" spans="1:22" s="48" customFormat="1" ht="60.75" customHeight="1" x14ac:dyDescent="0.25">
      <c r="A73" s="43" t="s">
        <v>326</v>
      </c>
      <c r="B73" s="44" t="s">
        <v>327</v>
      </c>
      <c r="C73" s="46"/>
      <c r="D73" s="46"/>
      <c r="E73" s="46"/>
      <c r="F73" s="46"/>
      <c r="G73" s="45">
        <v>1721</v>
      </c>
      <c r="H73" s="45">
        <v>1200618</v>
      </c>
      <c r="I73" s="46"/>
      <c r="J73" s="46"/>
      <c r="K73" s="47">
        <v>56</v>
      </c>
      <c r="L73" s="45">
        <v>136701</v>
      </c>
      <c r="M73" s="47">
        <v>10</v>
      </c>
      <c r="N73" s="45">
        <v>7262</v>
      </c>
      <c r="O73" s="47">
        <v>19</v>
      </c>
      <c r="P73" s="45">
        <v>14889</v>
      </c>
      <c r="Q73" s="47">
        <v>58</v>
      </c>
      <c r="R73" s="45">
        <v>82171</v>
      </c>
      <c r="S73" s="47">
        <v>232</v>
      </c>
      <c r="T73" s="45">
        <v>648196</v>
      </c>
      <c r="U73" s="46"/>
      <c r="V73" s="46"/>
    </row>
    <row r="74" spans="1:22" s="48" customFormat="1" ht="48.75" customHeight="1" x14ac:dyDescent="0.25">
      <c r="A74" s="43" t="s">
        <v>328</v>
      </c>
      <c r="B74" s="44" t="s">
        <v>329</v>
      </c>
      <c r="C74" s="46"/>
      <c r="D74" s="46"/>
      <c r="E74" s="46"/>
      <c r="F74" s="46"/>
      <c r="G74" s="45">
        <v>5344</v>
      </c>
      <c r="H74" s="45">
        <v>3727983</v>
      </c>
      <c r="I74" s="46"/>
      <c r="J74" s="46"/>
      <c r="K74" s="47">
        <v>701</v>
      </c>
      <c r="L74" s="45">
        <v>1543743</v>
      </c>
      <c r="M74" s="47">
        <v>211</v>
      </c>
      <c r="N74" s="45">
        <v>150730</v>
      </c>
      <c r="O74" s="47">
        <v>294</v>
      </c>
      <c r="P74" s="45">
        <v>112235</v>
      </c>
      <c r="Q74" s="47">
        <v>984</v>
      </c>
      <c r="R74" s="45">
        <v>1675099</v>
      </c>
      <c r="S74" s="45">
        <v>5617</v>
      </c>
      <c r="T74" s="45">
        <v>14272747</v>
      </c>
      <c r="U74" s="46"/>
      <c r="V74" s="46"/>
    </row>
    <row r="75" spans="1:22" s="48" customFormat="1" ht="108.75" customHeight="1" x14ac:dyDescent="0.25">
      <c r="A75" s="43" t="s">
        <v>330</v>
      </c>
      <c r="B75" s="44" t="s">
        <v>331</v>
      </c>
      <c r="C75" s="46"/>
      <c r="D75" s="46"/>
      <c r="E75" s="46"/>
      <c r="F75" s="46"/>
      <c r="G75" s="45">
        <v>1978</v>
      </c>
      <c r="H75" s="45">
        <v>1379401</v>
      </c>
      <c r="I75" s="46"/>
      <c r="J75" s="46"/>
      <c r="K75" s="47">
        <v>298</v>
      </c>
      <c r="L75" s="45">
        <v>404175</v>
      </c>
      <c r="M75" s="47">
        <v>466</v>
      </c>
      <c r="N75" s="45">
        <v>346216</v>
      </c>
      <c r="O75" s="47">
        <v>64</v>
      </c>
      <c r="P75" s="45">
        <v>24432</v>
      </c>
      <c r="Q75" s="47">
        <v>4</v>
      </c>
      <c r="R75" s="45">
        <v>13173</v>
      </c>
      <c r="S75" s="46"/>
      <c r="T75" s="46"/>
      <c r="U75" s="46"/>
      <c r="V75" s="46"/>
    </row>
    <row r="76" spans="1:22" s="48" customFormat="1" ht="60.75" customHeight="1" x14ac:dyDescent="0.25">
      <c r="A76" s="43" t="s">
        <v>332</v>
      </c>
      <c r="B76" s="44" t="s">
        <v>333</v>
      </c>
      <c r="C76" s="46"/>
      <c r="D76" s="46"/>
      <c r="E76" s="46"/>
      <c r="F76" s="46"/>
      <c r="G76" s="45">
        <v>4821</v>
      </c>
      <c r="H76" s="45">
        <v>3499408</v>
      </c>
      <c r="I76" s="46"/>
      <c r="J76" s="46"/>
      <c r="K76" s="47">
        <v>400</v>
      </c>
      <c r="L76" s="45">
        <v>844497</v>
      </c>
      <c r="M76" s="47">
        <v>131</v>
      </c>
      <c r="N76" s="45">
        <v>91019</v>
      </c>
      <c r="O76" s="47">
        <v>1</v>
      </c>
      <c r="P76" s="47">
        <v>382</v>
      </c>
      <c r="Q76" s="47">
        <v>2</v>
      </c>
      <c r="R76" s="45">
        <v>6652</v>
      </c>
      <c r="S76" s="46"/>
      <c r="T76" s="46"/>
      <c r="U76" s="46"/>
      <c r="V76" s="46"/>
    </row>
    <row r="77" spans="1:22" s="48" customFormat="1" ht="48.75" customHeight="1" x14ac:dyDescent="0.25">
      <c r="A77" s="43" t="s">
        <v>334</v>
      </c>
      <c r="B77" s="44" t="s">
        <v>335</v>
      </c>
      <c r="C77" s="46"/>
      <c r="D77" s="46"/>
      <c r="E77" s="46"/>
      <c r="F77" s="46"/>
      <c r="G77" s="45">
        <v>7782</v>
      </c>
      <c r="H77" s="45">
        <v>5501232</v>
      </c>
      <c r="I77" s="46"/>
      <c r="J77" s="46"/>
      <c r="K77" s="47">
        <v>653</v>
      </c>
      <c r="L77" s="45">
        <v>1499015</v>
      </c>
      <c r="M77" s="47">
        <v>71</v>
      </c>
      <c r="N77" s="45">
        <v>59229</v>
      </c>
      <c r="O77" s="47">
        <v>262</v>
      </c>
      <c r="P77" s="45">
        <v>100019</v>
      </c>
      <c r="Q77" s="46"/>
      <c r="R77" s="46"/>
      <c r="S77" s="46"/>
      <c r="T77" s="46"/>
      <c r="U77" s="46"/>
      <c r="V77" s="46"/>
    </row>
    <row r="78" spans="1:22" s="48" customFormat="1" ht="60.75" customHeight="1" x14ac:dyDescent="0.25">
      <c r="A78" s="43" t="s">
        <v>336</v>
      </c>
      <c r="B78" s="44" t="s">
        <v>337</v>
      </c>
      <c r="C78" s="46"/>
      <c r="D78" s="46"/>
      <c r="E78" s="46"/>
      <c r="F78" s="46"/>
      <c r="G78" s="45">
        <v>1260</v>
      </c>
      <c r="H78" s="45">
        <v>879827</v>
      </c>
      <c r="I78" s="46"/>
      <c r="J78" s="46"/>
      <c r="K78" s="47">
        <v>155</v>
      </c>
      <c r="L78" s="45">
        <v>344836</v>
      </c>
      <c r="M78" s="47">
        <v>31</v>
      </c>
      <c r="N78" s="45">
        <v>22400</v>
      </c>
      <c r="O78" s="47">
        <v>56</v>
      </c>
      <c r="P78" s="45">
        <v>27486</v>
      </c>
      <c r="Q78" s="46"/>
      <c r="R78" s="46"/>
      <c r="S78" s="46"/>
      <c r="T78" s="46"/>
      <c r="U78" s="46"/>
      <c r="V78" s="46"/>
    </row>
    <row r="79" spans="1:22" s="48" customFormat="1" ht="60.75" customHeight="1" x14ac:dyDescent="0.25">
      <c r="A79" s="43" t="s">
        <v>338</v>
      </c>
      <c r="B79" s="44" t="s">
        <v>339</v>
      </c>
      <c r="C79" s="46"/>
      <c r="D79" s="46"/>
      <c r="E79" s="46"/>
      <c r="F79" s="46"/>
      <c r="G79" s="47">
        <v>7</v>
      </c>
      <c r="H79" s="45">
        <v>4847</v>
      </c>
      <c r="I79" s="46"/>
      <c r="J79" s="46"/>
      <c r="K79" s="47">
        <v>1</v>
      </c>
      <c r="L79" s="45">
        <v>3667</v>
      </c>
      <c r="M79" s="46"/>
      <c r="N79" s="46"/>
      <c r="O79" s="46"/>
      <c r="P79" s="46"/>
      <c r="Q79" s="46"/>
      <c r="R79" s="46"/>
      <c r="S79" s="46"/>
      <c r="T79" s="46"/>
      <c r="U79" s="46"/>
      <c r="V79" s="46"/>
    </row>
    <row r="80" spans="1:22" s="48" customFormat="1" ht="72.75" customHeight="1" x14ac:dyDescent="0.25">
      <c r="A80" s="43" t="s">
        <v>340</v>
      </c>
      <c r="B80" s="44" t="s">
        <v>341</v>
      </c>
      <c r="C80" s="46"/>
      <c r="D80" s="46"/>
      <c r="E80" s="46"/>
      <c r="F80" s="46"/>
      <c r="G80" s="47">
        <v>43</v>
      </c>
      <c r="H80" s="45">
        <v>30410</v>
      </c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</row>
    <row r="81" spans="1:22" s="48" customFormat="1" ht="72.75" customHeight="1" x14ac:dyDescent="0.25">
      <c r="A81" s="43" t="s">
        <v>342</v>
      </c>
      <c r="B81" s="44" t="s">
        <v>343</v>
      </c>
      <c r="C81" s="46"/>
      <c r="D81" s="46"/>
      <c r="E81" s="46"/>
      <c r="F81" s="46"/>
      <c r="G81" s="47">
        <v>852</v>
      </c>
      <c r="H81" s="45">
        <v>595425</v>
      </c>
      <c r="I81" s="46"/>
      <c r="J81" s="46"/>
      <c r="K81" s="47">
        <v>50</v>
      </c>
      <c r="L81" s="45">
        <v>119255</v>
      </c>
      <c r="M81" s="47">
        <v>15</v>
      </c>
      <c r="N81" s="45">
        <v>15640</v>
      </c>
      <c r="O81" s="47">
        <v>3</v>
      </c>
      <c r="P81" s="45">
        <v>1146</v>
      </c>
      <c r="Q81" s="46"/>
      <c r="R81" s="46"/>
      <c r="S81" s="46"/>
      <c r="T81" s="46"/>
      <c r="U81" s="46"/>
      <c r="V81" s="46"/>
    </row>
    <row r="82" spans="1:22" s="48" customFormat="1" ht="84.75" customHeight="1" x14ac:dyDescent="0.25">
      <c r="A82" s="43" t="s">
        <v>344</v>
      </c>
      <c r="B82" s="44" t="s">
        <v>345</v>
      </c>
      <c r="C82" s="46"/>
      <c r="D82" s="46"/>
      <c r="E82" s="46"/>
      <c r="F82" s="46"/>
      <c r="G82" s="47">
        <v>253</v>
      </c>
      <c r="H82" s="45">
        <v>179128</v>
      </c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</row>
    <row r="83" spans="1:22" s="48" customFormat="1" ht="36.75" customHeight="1" x14ac:dyDescent="0.25">
      <c r="A83" s="43" t="s">
        <v>346</v>
      </c>
      <c r="B83" s="44" t="s">
        <v>347</v>
      </c>
      <c r="C83" s="45">
        <v>3787</v>
      </c>
      <c r="D83" s="45">
        <v>299143705</v>
      </c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</row>
    <row r="84" spans="1:22" s="48" customFormat="1" ht="60.75" customHeight="1" x14ac:dyDescent="0.25">
      <c r="A84" s="43" t="s">
        <v>348</v>
      </c>
      <c r="B84" s="44" t="s">
        <v>349</v>
      </c>
      <c r="C84" s="47">
        <v>28</v>
      </c>
      <c r="D84" s="45">
        <v>152321</v>
      </c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</row>
    <row r="85" spans="1:22" s="48" customFormat="1" ht="36.75" customHeight="1" x14ac:dyDescent="0.25">
      <c r="A85" s="43" t="s">
        <v>350</v>
      </c>
      <c r="B85" s="44" t="s">
        <v>351</v>
      </c>
      <c r="C85" s="47">
        <v>22</v>
      </c>
      <c r="D85" s="45">
        <v>112759</v>
      </c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</row>
    <row r="86" spans="1:22" s="48" customFormat="1" ht="36.75" customHeight="1" x14ac:dyDescent="0.25">
      <c r="A86" s="43" t="s">
        <v>352</v>
      </c>
      <c r="B86" s="44" t="s">
        <v>353</v>
      </c>
      <c r="C86" s="46"/>
      <c r="D86" s="46"/>
      <c r="E86" s="46"/>
      <c r="F86" s="46"/>
      <c r="G86" s="46"/>
      <c r="H86" s="46"/>
      <c r="I86" s="45">
        <v>9087</v>
      </c>
      <c r="J86" s="45">
        <v>27387465</v>
      </c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</row>
    <row r="87" spans="1:22" s="48" customFormat="1" ht="60.75" customHeight="1" x14ac:dyDescent="0.25">
      <c r="A87" s="43" t="s">
        <v>354</v>
      </c>
      <c r="B87" s="44" t="s">
        <v>355</v>
      </c>
      <c r="C87" s="47">
        <v>479</v>
      </c>
      <c r="D87" s="45">
        <v>2970453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</row>
    <row r="88" spans="1:22" s="48" customFormat="1" ht="24.75" customHeight="1" x14ac:dyDescent="0.25">
      <c r="A88" s="43" t="s">
        <v>356</v>
      </c>
      <c r="B88" s="44" t="s">
        <v>357</v>
      </c>
      <c r="C88" s="46"/>
      <c r="D88" s="46"/>
      <c r="E88" s="46"/>
      <c r="F88" s="46"/>
      <c r="G88" s="45">
        <v>2048</v>
      </c>
      <c r="H88" s="45">
        <v>1427505</v>
      </c>
      <c r="I88" s="46"/>
      <c r="J88" s="46"/>
      <c r="K88" s="46"/>
      <c r="L88" s="46"/>
      <c r="M88" s="46"/>
      <c r="N88" s="46"/>
      <c r="O88" s="46"/>
      <c r="P88" s="46"/>
      <c r="Q88" s="47">
        <v>4</v>
      </c>
      <c r="R88" s="45">
        <v>8879</v>
      </c>
      <c r="S88" s="46"/>
      <c r="T88" s="46"/>
      <c r="U88" s="46"/>
      <c r="V88" s="46"/>
    </row>
    <row r="89" spans="1:22" s="48" customFormat="1" ht="14.25" customHeight="1" x14ac:dyDescent="0.25">
      <c r="A89" s="139" t="s">
        <v>358</v>
      </c>
      <c r="B89" s="139"/>
      <c r="C89" s="45">
        <v>42810</v>
      </c>
      <c r="D89" s="45">
        <v>431132749</v>
      </c>
      <c r="E89" s="45">
        <v>62077</v>
      </c>
      <c r="F89" s="45">
        <v>27766759</v>
      </c>
      <c r="G89" s="45">
        <v>538869</v>
      </c>
      <c r="H89" s="45">
        <v>379381920</v>
      </c>
      <c r="I89" s="45">
        <v>27835</v>
      </c>
      <c r="J89" s="45">
        <v>45895569</v>
      </c>
      <c r="K89" s="45">
        <v>47151</v>
      </c>
      <c r="L89" s="45">
        <v>107939991</v>
      </c>
      <c r="M89" s="45">
        <v>13027</v>
      </c>
      <c r="N89" s="45">
        <v>10504299</v>
      </c>
      <c r="O89" s="45">
        <v>13560</v>
      </c>
      <c r="P89" s="45">
        <v>6505038</v>
      </c>
      <c r="Q89" s="45">
        <v>86677</v>
      </c>
      <c r="R89" s="45">
        <v>139865618</v>
      </c>
      <c r="S89" s="45">
        <v>312798</v>
      </c>
      <c r="T89" s="45">
        <v>826169703</v>
      </c>
      <c r="U89" s="47">
        <v>563</v>
      </c>
      <c r="V89" s="45">
        <v>8204147</v>
      </c>
    </row>
    <row r="90" spans="1:22" ht="45.75" customHeight="1" x14ac:dyDescent="0.25">
      <c r="S90" s="189" t="s">
        <v>435</v>
      </c>
      <c r="T90" s="189"/>
      <c r="U90" s="189"/>
      <c r="V90" s="189"/>
    </row>
    <row r="91" spans="1:22" ht="36" customHeight="1" x14ac:dyDescent="0.25">
      <c r="B91" s="135" t="s">
        <v>174</v>
      </c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35"/>
    </row>
    <row r="92" spans="1:22" ht="15.75" customHeight="1" x14ac:dyDescent="0.25">
      <c r="B92" s="130" t="s">
        <v>359</v>
      </c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</row>
    <row r="93" spans="1:22" ht="12.75" customHeight="1" x14ac:dyDescent="0.25"/>
    <row r="94" spans="1:22" s="36" customFormat="1" ht="36.75" customHeight="1" x14ac:dyDescent="0.25">
      <c r="A94" s="140" t="s">
        <v>176</v>
      </c>
      <c r="B94" s="140" t="s">
        <v>177</v>
      </c>
      <c r="C94" s="144" t="s">
        <v>178</v>
      </c>
      <c r="D94" s="144"/>
      <c r="E94" s="145" t="s">
        <v>179</v>
      </c>
      <c r="F94" s="145"/>
      <c r="G94" s="145" t="s">
        <v>180</v>
      </c>
      <c r="H94" s="145"/>
      <c r="I94" s="145" t="s">
        <v>181</v>
      </c>
      <c r="J94" s="145"/>
      <c r="K94" s="144" t="s">
        <v>182</v>
      </c>
      <c r="L94" s="144"/>
      <c r="M94" s="145" t="s">
        <v>183</v>
      </c>
      <c r="N94" s="145"/>
      <c r="O94" s="146" t="s">
        <v>184</v>
      </c>
      <c r="P94" s="146"/>
      <c r="Q94" s="145" t="s">
        <v>185</v>
      </c>
      <c r="R94" s="145"/>
      <c r="S94" s="145" t="s">
        <v>186</v>
      </c>
      <c r="T94" s="145"/>
      <c r="U94" s="145" t="s">
        <v>187</v>
      </c>
      <c r="V94" s="145"/>
    </row>
    <row r="95" spans="1:22" s="42" customFormat="1" ht="48.75" customHeight="1" x14ac:dyDescent="0.25">
      <c r="A95" s="141"/>
      <c r="B95" s="141"/>
      <c r="C95" s="37" t="s">
        <v>188</v>
      </c>
      <c r="D95" s="38" t="s">
        <v>189</v>
      </c>
      <c r="E95" s="37" t="s">
        <v>190</v>
      </c>
      <c r="F95" s="38" t="s">
        <v>189</v>
      </c>
      <c r="G95" s="37" t="s">
        <v>190</v>
      </c>
      <c r="H95" s="38" t="s">
        <v>189</v>
      </c>
      <c r="I95" s="37" t="s">
        <v>190</v>
      </c>
      <c r="J95" s="38" t="s">
        <v>189</v>
      </c>
      <c r="K95" s="37" t="s">
        <v>191</v>
      </c>
      <c r="L95" s="38" t="s">
        <v>189</v>
      </c>
      <c r="M95" s="37" t="s">
        <v>191</v>
      </c>
      <c r="N95" s="39" t="s">
        <v>189</v>
      </c>
      <c r="O95" s="37" t="s">
        <v>191</v>
      </c>
      <c r="P95" s="38" t="s">
        <v>189</v>
      </c>
      <c r="Q95" s="37" t="s">
        <v>191</v>
      </c>
      <c r="R95" s="40" t="s">
        <v>189</v>
      </c>
      <c r="S95" s="37" t="s">
        <v>192</v>
      </c>
      <c r="T95" s="41" t="s">
        <v>193</v>
      </c>
      <c r="U95" s="37" t="s">
        <v>192</v>
      </c>
      <c r="V95" s="41" t="s">
        <v>193</v>
      </c>
    </row>
    <row r="96" spans="1:22" s="48" customFormat="1" ht="60.75" customHeight="1" x14ac:dyDescent="0.25">
      <c r="A96" s="43" t="s">
        <v>194</v>
      </c>
      <c r="B96" s="44" t="s">
        <v>195</v>
      </c>
      <c r="C96" s="47">
        <v>776</v>
      </c>
      <c r="D96" s="45">
        <v>1256244</v>
      </c>
      <c r="E96" s="45">
        <v>3243</v>
      </c>
      <c r="F96" s="45">
        <v>1220265</v>
      </c>
      <c r="G96" s="45">
        <v>1804</v>
      </c>
      <c r="H96" s="45">
        <v>1606914</v>
      </c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7">
        <v>66</v>
      </c>
      <c r="V96" s="45">
        <v>996945</v>
      </c>
    </row>
    <row r="97" spans="1:22" s="48" customFormat="1" ht="60.75" customHeight="1" x14ac:dyDescent="0.25">
      <c r="A97" s="43" t="s">
        <v>196</v>
      </c>
      <c r="B97" s="44" t="s">
        <v>197</v>
      </c>
      <c r="C97" s="47">
        <v>575</v>
      </c>
      <c r="D97" s="45">
        <v>1652816</v>
      </c>
      <c r="E97" s="45">
        <v>1411</v>
      </c>
      <c r="F97" s="45">
        <v>938930</v>
      </c>
      <c r="G97" s="47">
        <v>880</v>
      </c>
      <c r="H97" s="45">
        <v>682670</v>
      </c>
      <c r="I97" s="46"/>
      <c r="J97" s="46"/>
      <c r="K97" s="47">
        <v>202</v>
      </c>
      <c r="L97" s="45">
        <v>464458</v>
      </c>
      <c r="M97" s="47">
        <v>69</v>
      </c>
      <c r="N97" s="45">
        <v>59098</v>
      </c>
      <c r="O97" s="47">
        <v>63</v>
      </c>
      <c r="P97" s="45">
        <v>24051</v>
      </c>
      <c r="Q97" s="46"/>
      <c r="R97" s="46"/>
      <c r="S97" s="46"/>
      <c r="T97" s="46"/>
      <c r="U97" s="47">
        <v>16</v>
      </c>
      <c r="V97" s="45">
        <v>269935</v>
      </c>
    </row>
    <row r="98" spans="1:22" s="48" customFormat="1" ht="60.75" customHeight="1" x14ac:dyDescent="0.25">
      <c r="A98" s="43" t="s">
        <v>198</v>
      </c>
      <c r="B98" s="44" t="s">
        <v>199</v>
      </c>
      <c r="C98" s="45">
        <v>1741</v>
      </c>
      <c r="D98" s="45">
        <v>2407244</v>
      </c>
      <c r="E98" s="47">
        <v>736</v>
      </c>
      <c r="F98" s="45">
        <v>364664</v>
      </c>
      <c r="G98" s="45">
        <v>3322</v>
      </c>
      <c r="H98" s="45">
        <v>2961653</v>
      </c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</row>
    <row r="99" spans="1:22" s="48" customFormat="1" ht="60.75" customHeight="1" x14ac:dyDescent="0.25">
      <c r="A99" s="43" t="s">
        <v>200</v>
      </c>
      <c r="B99" s="44" t="s">
        <v>201</v>
      </c>
      <c r="C99" s="47">
        <v>13</v>
      </c>
      <c r="D99" s="45">
        <v>80118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</row>
    <row r="100" spans="1:22" s="48" customFormat="1" ht="72.75" customHeight="1" x14ac:dyDescent="0.25">
      <c r="A100" s="43" t="s">
        <v>202</v>
      </c>
      <c r="B100" s="44" t="s">
        <v>203</v>
      </c>
      <c r="C100" s="45">
        <v>2188</v>
      </c>
      <c r="D100" s="45">
        <v>3089731</v>
      </c>
      <c r="E100" s="45">
        <v>1724</v>
      </c>
      <c r="F100" s="45">
        <v>676112</v>
      </c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</row>
    <row r="101" spans="1:22" s="48" customFormat="1" ht="48.75" customHeight="1" x14ac:dyDescent="0.25">
      <c r="A101" s="43" t="s">
        <v>204</v>
      </c>
      <c r="B101" s="44" t="s">
        <v>205</v>
      </c>
      <c r="C101" s="47">
        <v>591</v>
      </c>
      <c r="D101" s="45">
        <v>835445</v>
      </c>
      <c r="E101" s="45">
        <v>1591</v>
      </c>
      <c r="F101" s="45">
        <v>623694</v>
      </c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</row>
    <row r="102" spans="1:22" s="48" customFormat="1" ht="84.75" customHeight="1" x14ac:dyDescent="0.25">
      <c r="A102" s="43" t="s">
        <v>206</v>
      </c>
      <c r="B102" s="44" t="s">
        <v>207</v>
      </c>
      <c r="C102" s="47">
        <v>29</v>
      </c>
      <c r="D102" s="45">
        <v>25444</v>
      </c>
      <c r="E102" s="47">
        <v>855</v>
      </c>
      <c r="F102" s="45">
        <v>312299</v>
      </c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</row>
    <row r="103" spans="1:22" s="48" customFormat="1" ht="120.75" customHeight="1" x14ac:dyDescent="0.25">
      <c r="A103" s="43" t="s">
        <v>208</v>
      </c>
      <c r="B103" s="44" t="s">
        <v>209</v>
      </c>
      <c r="C103" s="47">
        <v>1</v>
      </c>
      <c r="D103" s="47">
        <v>498</v>
      </c>
      <c r="E103" s="47">
        <v>8</v>
      </c>
      <c r="F103" s="45">
        <v>3313</v>
      </c>
      <c r="G103" s="47">
        <v>145</v>
      </c>
      <c r="H103" s="45">
        <v>101318</v>
      </c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</row>
    <row r="104" spans="1:22" s="48" customFormat="1" ht="156.75" customHeight="1" x14ac:dyDescent="0.25">
      <c r="A104" s="43" t="s">
        <v>210</v>
      </c>
      <c r="B104" s="44" t="s">
        <v>211</v>
      </c>
      <c r="C104" s="46"/>
      <c r="D104" s="46"/>
      <c r="E104" s="47">
        <v>137</v>
      </c>
      <c r="F104" s="45">
        <v>35937</v>
      </c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</row>
    <row r="105" spans="1:22" s="48" customFormat="1" ht="60.75" customHeight="1" x14ac:dyDescent="0.25">
      <c r="A105" s="43" t="s">
        <v>212</v>
      </c>
      <c r="B105" s="44" t="s">
        <v>213</v>
      </c>
      <c r="C105" s="47">
        <v>16</v>
      </c>
      <c r="D105" s="45">
        <v>1144243</v>
      </c>
      <c r="E105" s="47">
        <v>106</v>
      </c>
      <c r="F105" s="45">
        <v>456535</v>
      </c>
      <c r="G105" s="45">
        <v>4539</v>
      </c>
      <c r="H105" s="45">
        <v>3558697</v>
      </c>
      <c r="I105" s="46"/>
      <c r="J105" s="46"/>
      <c r="K105" s="47">
        <v>162</v>
      </c>
      <c r="L105" s="45">
        <v>371159</v>
      </c>
      <c r="M105" s="47">
        <v>98</v>
      </c>
      <c r="N105" s="45">
        <v>77195</v>
      </c>
      <c r="O105" s="47">
        <v>30</v>
      </c>
      <c r="P105" s="45">
        <v>14889</v>
      </c>
      <c r="Q105" s="46"/>
      <c r="R105" s="46"/>
      <c r="S105" s="46"/>
      <c r="T105" s="46"/>
      <c r="U105" s="46"/>
      <c r="V105" s="46"/>
    </row>
    <row r="106" spans="1:22" s="48" customFormat="1" ht="60.75" customHeight="1" x14ac:dyDescent="0.25">
      <c r="A106" s="43" t="s">
        <v>214</v>
      </c>
      <c r="B106" s="44" t="s">
        <v>215</v>
      </c>
      <c r="C106" s="47">
        <v>212</v>
      </c>
      <c r="D106" s="45">
        <v>966119</v>
      </c>
      <c r="E106" s="46"/>
      <c r="F106" s="46"/>
      <c r="G106" s="47">
        <v>232</v>
      </c>
      <c r="H106" s="45">
        <v>206845</v>
      </c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</row>
    <row r="107" spans="1:22" s="48" customFormat="1" ht="60.75" customHeight="1" x14ac:dyDescent="0.25">
      <c r="A107" s="43" t="s">
        <v>216</v>
      </c>
      <c r="B107" s="44" t="s">
        <v>217</v>
      </c>
      <c r="C107" s="47">
        <v>50</v>
      </c>
      <c r="D107" s="45">
        <v>70593</v>
      </c>
      <c r="E107" s="47">
        <v>75</v>
      </c>
      <c r="F107" s="45">
        <v>29414</v>
      </c>
      <c r="G107" s="45">
        <v>2112</v>
      </c>
      <c r="H107" s="45">
        <v>1457297</v>
      </c>
      <c r="I107" s="46"/>
      <c r="J107" s="46"/>
      <c r="K107" s="47">
        <v>398</v>
      </c>
      <c r="L107" s="45">
        <v>863187</v>
      </c>
      <c r="M107" s="47">
        <v>268</v>
      </c>
      <c r="N107" s="45">
        <v>212173</v>
      </c>
      <c r="O107" s="47">
        <v>87</v>
      </c>
      <c r="P107" s="45">
        <v>50773</v>
      </c>
      <c r="Q107" s="47">
        <v>50</v>
      </c>
      <c r="R107" s="45">
        <v>143290</v>
      </c>
      <c r="S107" s="46"/>
      <c r="T107" s="46"/>
      <c r="U107" s="46"/>
      <c r="V107" s="46"/>
    </row>
    <row r="108" spans="1:22" s="48" customFormat="1" ht="60.75" customHeight="1" x14ac:dyDescent="0.25">
      <c r="A108" s="43" t="s">
        <v>218</v>
      </c>
      <c r="B108" s="44" t="s">
        <v>219</v>
      </c>
      <c r="C108" s="46"/>
      <c r="D108" s="46"/>
      <c r="E108" s="46"/>
      <c r="F108" s="46"/>
      <c r="G108" s="45">
        <v>4416</v>
      </c>
      <c r="H108" s="45">
        <v>3220836</v>
      </c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</row>
    <row r="109" spans="1:22" s="48" customFormat="1" ht="60.75" customHeight="1" x14ac:dyDescent="0.25">
      <c r="A109" s="43" t="s">
        <v>220</v>
      </c>
      <c r="B109" s="44" t="s">
        <v>221</v>
      </c>
      <c r="C109" s="46"/>
      <c r="D109" s="46"/>
      <c r="E109" s="46"/>
      <c r="F109" s="46"/>
      <c r="G109" s="45">
        <v>4574</v>
      </c>
      <c r="H109" s="45">
        <v>3144581</v>
      </c>
      <c r="I109" s="47">
        <v>181</v>
      </c>
      <c r="J109" s="45">
        <v>135176</v>
      </c>
      <c r="K109" s="47">
        <v>131</v>
      </c>
      <c r="L109" s="45">
        <v>314926</v>
      </c>
      <c r="M109" s="47">
        <v>104</v>
      </c>
      <c r="N109" s="45">
        <v>95867</v>
      </c>
      <c r="O109" s="47">
        <v>22</v>
      </c>
      <c r="P109" s="45">
        <v>10308</v>
      </c>
      <c r="Q109" s="45">
        <v>2130</v>
      </c>
      <c r="R109" s="45">
        <v>3347829</v>
      </c>
      <c r="S109" s="46"/>
      <c r="T109" s="46"/>
      <c r="U109" s="46"/>
      <c r="V109" s="46"/>
    </row>
    <row r="110" spans="1:22" s="48" customFormat="1" ht="60.75" customHeight="1" x14ac:dyDescent="0.25">
      <c r="A110" s="43" t="s">
        <v>222</v>
      </c>
      <c r="B110" s="44" t="s">
        <v>223</v>
      </c>
      <c r="C110" s="46"/>
      <c r="D110" s="46"/>
      <c r="E110" s="46"/>
      <c r="F110" s="46"/>
      <c r="G110" s="45">
        <v>4056</v>
      </c>
      <c r="H110" s="45">
        <v>2817850</v>
      </c>
      <c r="I110" s="46"/>
      <c r="J110" s="46"/>
      <c r="K110" s="47">
        <v>436</v>
      </c>
      <c r="L110" s="45">
        <v>1008646</v>
      </c>
      <c r="M110" s="47">
        <v>147</v>
      </c>
      <c r="N110" s="45">
        <v>130156</v>
      </c>
      <c r="O110" s="47">
        <v>115</v>
      </c>
      <c r="P110" s="45">
        <v>46192</v>
      </c>
      <c r="Q110" s="45">
        <v>1156</v>
      </c>
      <c r="R110" s="45">
        <v>2220712</v>
      </c>
      <c r="S110" s="46"/>
      <c r="T110" s="46"/>
      <c r="U110" s="46"/>
      <c r="V110" s="46"/>
    </row>
    <row r="111" spans="1:22" s="48" customFormat="1" ht="72.75" customHeight="1" x14ac:dyDescent="0.25">
      <c r="A111" s="43" t="s">
        <v>224</v>
      </c>
      <c r="B111" s="44" t="s">
        <v>225</v>
      </c>
      <c r="C111" s="46"/>
      <c r="D111" s="46"/>
      <c r="E111" s="46"/>
      <c r="F111" s="46"/>
      <c r="G111" s="45">
        <v>1450</v>
      </c>
      <c r="H111" s="45">
        <v>1291588</v>
      </c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</row>
    <row r="112" spans="1:22" s="48" customFormat="1" ht="60.75" customHeight="1" x14ac:dyDescent="0.25">
      <c r="A112" s="43" t="s">
        <v>226</v>
      </c>
      <c r="B112" s="44" t="s">
        <v>227</v>
      </c>
      <c r="C112" s="47">
        <v>5</v>
      </c>
      <c r="D112" s="45">
        <v>6373</v>
      </c>
      <c r="E112" s="47">
        <v>130</v>
      </c>
      <c r="F112" s="45">
        <v>52116</v>
      </c>
      <c r="G112" s="45">
        <v>1352</v>
      </c>
      <c r="H112" s="45">
        <v>927765</v>
      </c>
      <c r="I112" s="47">
        <v>304</v>
      </c>
      <c r="J112" s="45">
        <v>390075</v>
      </c>
      <c r="K112" s="47">
        <v>2</v>
      </c>
      <c r="L112" s="45">
        <v>4280</v>
      </c>
      <c r="M112" s="47">
        <v>2</v>
      </c>
      <c r="N112" s="45">
        <v>1080</v>
      </c>
      <c r="O112" s="46"/>
      <c r="P112" s="46"/>
      <c r="Q112" s="45">
        <v>1337</v>
      </c>
      <c r="R112" s="45">
        <v>2244212</v>
      </c>
      <c r="S112" s="46"/>
      <c r="T112" s="46"/>
      <c r="U112" s="46"/>
      <c r="V112" s="46"/>
    </row>
    <row r="113" spans="1:22" s="48" customFormat="1" ht="60.75" customHeight="1" x14ac:dyDescent="0.25">
      <c r="A113" s="43" t="s">
        <v>228</v>
      </c>
      <c r="B113" s="44" t="s">
        <v>229</v>
      </c>
      <c r="C113" s="46"/>
      <c r="D113" s="46"/>
      <c r="E113" s="46"/>
      <c r="F113" s="46"/>
      <c r="G113" s="47">
        <v>170</v>
      </c>
      <c r="H113" s="45">
        <v>155369</v>
      </c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</row>
    <row r="114" spans="1:22" s="48" customFormat="1" ht="72.75" customHeight="1" x14ac:dyDescent="0.25">
      <c r="A114" s="43" t="s">
        <v>230</v>
      </c>
      <c r="B114" s="44" t="s">
        <v>231</v>
      </c>
      <c r="C114" s="47">
        <v>208</v>
      </c>
      <c r="D114" s="45">
        <v>311085</v>
      </c>
      <c r="E114" s="47">
        <v>416</v>
      </c>
      <c r="F114" s="45">
        <v>160190</v>
      </c>
      <c r="G114" s="45">
        <v>6018</v>
      </c>
      <c r="H114" s="45">
        <v>4519465</v>
      </c>
      <c r="I114" s="47">
        <v>335</v>
      </c>
      <c r="J114" s="45">
        <v>319558</v>
      </c>
      <c r="K114" s="47">
        <v>626</v>
      </c>
      <c r="L114" s="45">
        <v>1446856</v>
      </c>
      <c r="M114" s="47">
        <v>368</v>
      </c>
      <c r="N114" s="45">
        <v>303639</v>
      </c>
      <c r="O114" s="47">
        <v>192</v>
      </c>
      <c r="P114" s="45">
        <v>115671</v>
      </c>
      <c r="Q114" s="47">
        <v>903</v>
      </c>
      <c r="R114" s="45">
        <v>1542325</v>
      </c>
      <c r="S114" s="46"/>
      <c r="T114" s="46"/>
      <c r="U114" s="46"/>
      <c r="V114" s="46"/>
    </row>
    <row r="115" spans="1:22" s="48" customFormat="1" ht="60.75" customHeight="1" x14ac:dyDescent="0.25">
      <c r="A115" s="43" t="s">
        <v>232</v>
      </c>
      <c r="B115" s="44" t="s">
        <v>233</v>
      </c>
      <c r="C115" s="47">
        <v>121</v>
      </c>
      <c r="D115" s="45">
        <v>828700</v>
      </c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</row>
    <row r="116" spans="1:22" s="48" customFormat="1" ht="72.75" customHeight="1" x14ac:dyDescent="0.25">
      <c r="A116" s="43" t="s">
        <v>234</v>
      </c>
      <c r="B116" s="44" t="s">
        <v>235</v>
      </c>
      <c r="C116" s="46"/>
      <c r="D116" s="46"/>
      <c r="E116" s="46"/>
      <c r="F116" s="46"/>
      <c r="G116" s="46"/>
      <c r="H116" s="46"/>
      <c r="I116" s="47">
        <v>367</v>
      </c>
      <c r="J116" s="45">
        <v>345019</v>
      </c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</row>
    <row r="117" spans="1:22" s="48" customFormat="1" ht="72.75" customHeight="1" x14ac:dyDescent="0.25">
      <c r="A117" s="43" t="s">
        <v>236</v>
      </c>
      <c r="B117" s="44" t="s">
        <v>237</v>
      </c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5">
        <v>17545</v>
      </c>
      <c r="T117" s="45">
        <v>46271406</v>
      </c>
      <c r="U117" s="47">
        <v>36</v>
      </c>
      <c r="V117" s="45">
        <v>874027</v>
      </c>
    </row>
    <row r="118" spans="1:22" s="48" customFormat="1" ht="48.75" customHeight="1" x14ac:dyDescent="0.25">
      <c r="A118" s="43" t="s">
        <v>238</v>
      </c>
      <c r="B118" s="44" t="s">
        <v>239</v>
      </c>
      <c r="C118" s="46"/>
      <c r="D118" s="46"/>
      <c r="E118" s="46"/>
      <c r="F118" s="46"/>
      <c r="G118" s="45">
        <v>1406</v>
      </c>
      <c r="H118" s="45">
        <v>993041</v>
      </c>
      <c r="I118" s="47">
        <v>208</v>
      </c>
      <c r="J118" s="45">
        <v>201799</v>
      </c>
      <c r="K118" s="47">
        <v>79</v>
      </c>
      <c r="L118" s="45">
        <v>163320</v>
      </c>
      <c r="M118" s="47">
        <v>24</v>
      </c>
      <c r="N118" s="45">
        <v>17285</v>
      </c>
      <c r="O118" s="47">
        <v>20</v>
      </c>
      <c r="P118" s="45">
        <v>7635</v>
      </c>
      <c r="Q118" s="47">
        <v>83</v>
      </c>
      <c r="R118" s="45">
        <v>167422</v>
      </c>
      <c r="S118" s="46"/>
      <c r="T118" s="46"/>
      <c r="U118" s="46"/>
      <c r="V118" s="46"/>
    </row>
    <row r="119" spans="1:22" s="48" customFormat="1" ht="48.75" customHeight="1" x14ac:dyDescent="0.25">
      <c r="A119" s="43" t="s">
        <v>240</v>
      </c>
      <c r="B119" s="44" t="s">
        <v>241</v>
      </c>
      <c r="C119" s="46"/>
      <c r="D119" s="46"/>
      <c r="E119" s="46"/>
      <c r="F119" s="46"/>
      <c r="G119" s="45">
        <v>1361</v>
      </c>
      <c r="H119" s="45">
        <v>1075202</v>
      </c>
      <c r="I119" s="46"/>
      <c r="J119" s="46"/>
      <c r="K119" s="47">
        <v>121</v>
      </c>
      <c r="L119" s="45">
        <v>277631</v>
      </c>
      <c r="M119" s="47">
        <v>27</v>
      </c>
      <c r="N119" s="45">
        <v>19747</v>
      </c>
      <c r="O119" s="47">
        <v>31</v>
      </c>
      <c r="P119" s="45">
        <v>12216</v>
      </c>
      <c r="Q119" s="46"/>
      <c r="R119" s="46"/>
      <c r="S119" s="46"/>
      <c r="T119" s="46"/>
      <c r="U119" s="46"/>
      <c r="V119" s="46"/>
    </row>
    <row r="120" spans="1:22" s="48" customFormat="1" ht="48.75" customHeight="1" x14ac:dyDescent="0.25">
      <c r="A120" s="43" t="s">
        <v>242</v>
      </c>
      <c r="B120" s="44" t="s">
        <v>243</v>
      </c>
      <c r="C120" s="46"/>
      <c r="D120" s="46"/>
      <c r="E120" s="46"/>
      <c r="F120" s="46"/>
      <c r="G120" s="45">
        <v>1377</v>
      </c>
      <c r="H120" s="45">
        <v>709143</v>
      </c>
      <c r="I120" s="46"/>
      <c r="J120" s="46"/>
      <c r="K120" s="47">
        <v>145</v>
      </c>
      <c r="L120" s="45">
        <v>327619</v>
      </c>
      <c r="M120" s="47">
        <v>51</v>
      </c>
      <c r="N120" s="45">
        <v>46694</v>
      </c>
      <c r="O120" s="47">
        <v>42</v>
      </c>
      <c r="P120" s="45">
        <v>16416</v>
      </c>
      <c r="Q120" s="46"/>
      <c r="R120" s="46"/>
      <c r="S120" s="46"/>
      <c r="T120" s="46"/>
      <c r="U120" s="46"/>
      <c r="V120" s="46"/>
    </row>
    <row r="121" spans="1:22" s="48" customFormat="1" ht="48.75" customHeight="1" x14ac:dyDescent="0.25">
      <c r="A121" s="43" t="s">
        <v>244</v>
      </c>
      <c r="B121" s="44" t="s">
        <v>245</v>
      </c>
      <c r="C121" s="46"/>
      <c r="D121" s="46"/>
      <c r="E121" s="46"/>
      <c r="F121" s="46"/>
      <c r="G121" s="45">
        <v>1473</v>
      </c>
      <c r="H121" s="45">
        <v>927719</v>
      </c>
      <c r="I121" s="46"/>
      <c r="J121" s="46"/>
      <c r="K121" s="47">
        <v>228</v>
      </c>
      <c r="L121" s="45">
        <v>522292</v>
      </c>
      <c r="M121" s="47">
        <v>29</v>
      </c>
      <c r="N121" s="45">
        <v>22323</v>
      </c>
      <c r="O121" s="47">
        <v>88</v>
      </c>
      <c r="P121" s="45">
        <v>36648</v>
      </c>
      <c r="Q121" s="46"/>
      <c r="R121" s="46"/>
      <c r="S121" s="46"/>
      <c r="T121" s="46"/>
      <c r="U121" s="46"/>
      <c r="V121" s="46"/>
    </row>
    <row r="122" spans="1:22" s="48" customFormat="1" ht="48.75" customHeight="1" x14ac:dyDescent="0.25">
      <c r="A122" s="43" t="s">
        <v>246</v>
      </c>
      <c r="B122" s="44" t="s">
        <v>247</v>
      </c>
      <c r="C122" s="46"/>
      <c r="D122" s="46"/>
      <c r="E122" s="47">
        <v>54</v>
      </c>
      <c r="F122" s="45">
        <v>22923</v>
      </c>
      <c r="G122" s="47">
        <v>834</v>
      </c>
      <c r="H122" s="45">
        <v>507728</v>
      </c>
      <c r="I122" s="46"/>
      <c r="J122" s="46"/>
      <c r="K122" s="46"/>
      <c r="L122" s="46"/>
      <c r="M122" s="46"/>
      <c r="N122" s="46"/>
      <c r="O122" s="46"/>
      <c r="P122" s="46"/>
      <c r="Q122" s="47">
        <v>572</v>
      </c>
      <c r="R122" s="45">
        <v>1070590</v>
      </c>
      <c r="S122" s="46"/>
      <c r="T122" s="46"/>
      <c r="U122" s="46"/>
      <c r="V122" s="46"/>
    </row>
    <row r="123" spans="1:22" s="48" customFormat="1" ht="60.75" customHeight="1" x14ac:dyDescent="0.25">
      <c r="A123" s="43" t="s">
        <v>248</v>
      </c>
      <c r="B123" s="44" t="s">
        <v>249</v>
      </c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5">
        <v>3474</v>
      </c>
      <c r="T123" s="45">
        <v>9433888</v>
      </c>
      <c r="U123" s="46"/>
      <c r="V123" s="46"/>
    </row>
    <row r="124" spans="1:22" s="48" customFormat="1" ht="60.75" customHeight="1" x14ac:dyDescent="0.25">
      <c r="A124" s="43" t="s">
        <v>250</v>
      </c>
      <c r="B124" s="44" t="s">
        <v>251</v>
      </c>
      <c r="C124" s="47">
        <v>295</v>
      </c>
      <c r="D124" s="45">
        <v>8095225</v>
      </c>
      <c r="E124" s="46"/>
      <c r="F124" s="46"/>
      <c r="G124" s="45">
        <v>12209</v>
      </c>
      <c r="H124" s="45">
        <v>8404621</v>
      </c>
      <c r="I124" s="47">
        <v>840</v>
      </c>
      <c r="J124" s="45">
        <v>764991</v>
      </c>
      <c r="K124" s="45">
        <v>2063</v>
      </c>
      <c r="L124" s="45">
        <v>4738093</v>
      </c>
      <c r="M124" s="47">
        <v>396</v>
      </c>
      <c r="N124" s="45">
        <v>292088</v>
      </c>
      <c r="O124" s="45">
        <v>1384</v>
      </c>
      <c r="P124" s="45">
        <v>537886</v>
      </c>
      <c r="Q124" s="46"/>
      <c r="R124" s="46"/>
      <c r="S124" s="45">
        <v>7779</v>
      </c>
      <c r="T124" s="45">
        <v>20608030</v>
      </c>
      <c r="U124" s="46"/>
      <c r="V124" s="46"/>
    </row>
    <row r="125" spans="1:22" s="48" customFormat="1" ht="60.75" customHeight="1" x14ac:dyDescent="0.25">
      <c r="A125" s="43" t="s">
        <v>252</v>
      </c>
      <c r="B125" s="44" t="s">
        <v>253</v>
      </c>
      <c r="C125" s="46"/>
      <c r="D125" s="46"/>
      <c r="E125" s="46"/>
      <c r="F125" s="46"/>
      <c r="G125" s="45">
        <v>2286</v>
      </c>
      <c r="H125" s="45">
        <v>1594598</v>
      </c>
      <c r="I125" s="46"/>
      <c r="J125" s="46"/>
      <c r="K125" s="46"/>
      <c r="L125" s="46"/>
      <c r="M125" s="46"/>
      <c r="N125" s="46"/>
      <c r="O125" s="46"/>
      <c r="P125" s="46"/>
      <c r="Q125" s="45">
        <v>1556</v>
      </c>
      <c r="R125" s="45">
        <v>3278413</v>
      </c>
      <c r="S125" s="46"/>
      <c r="T125" s="46"/>
      <c r="U125" s="46"/>
      <c r="V125" s="46"/>
    </row>
    <row r="126" spans="1:22" s="48" customFormat="1" ht="60.75" customHeight="1" x14ac:dyDescent="0.25">
      <c r="A126" s="43" t="s">
        <v>254</v>
      </c>
      <c r="B126" s="44" t="s">
        <v>255</v>
      </c>
      <c r="C126" s="47">
        <v>12</v>
      </c>
      <c r="D126" s="45">
        <v>842149</v>
      </c>
      <c r="E126" s="46"/>
      <c r="F126" s="46"/>
      <c r="G126" s="47">
        <v>514</v>
      </c>
      <c r="H126" s="45">
        <v>330181</v>
      </c>
      <c r="I126" s="46"/>
      <c r="J126" s="46"/>
      <c r="K126" s="47">
        <v>106</v>
      </c>
      <c r="L126" s="45">
        <v>221015</v>
      </c>
      <c r="M126" s="47">
        <v>32</v>
      </c>
      <c r="N126" s="45">
        <v>21322</v>
      </c>
      <c r="O126" s="47">
        <v>15</v>
      </c>
      <c r="P126" s="45">
        <v>6108</v>
      </c>
      <c r="Q126" s="47">
        <v>13</v>
      </c>
      <c r="R126" s="45">
        <v>21417</v>
      </c>
      <c r="S126" s="47">
        <v>140</v>
      </c>
      <c r="T126" s="45">
        <v>388031</v>
      </c>
      <c r="U126" s="46"/>
      <c r="V126" s="46"/>
    </row>
    <row r="127" spans="1:22" s="48" customFormat="1" ht="60.75" customHeight="1" x14ac:dyDescent="0.25">
      <c r="A127" s="43" t="s">
        <v>256</v>
      </c>
      <c r="B127" s="44" t="s">
        <v>257</v>
      </c>
      <c r="C127" s="47">
        <v>109</v>
      </c>
      <c r="D127" s="45">
        <v>1968739</v>
      </c>
      <c r="E127" s="47">
        <v>174</v>
      </c>
      <c r="F127" s="45">
        <v>68243</v>
      </c>
      <c r="G127" s="47">
        <v>56</v>
      </c>
      <c r="H127" s="45">
        <v>39585</v>
      </c>
      <c r="I127" s="46"/>
      <c r="J127" s="46"/>
      <c r="K127" s="47">
        <v>6</v>
      </c>
      <c r="L127" s="45">
        <v>9375</v>
      </c>
      <c r="M127" s="47">
        <v>6</v>
      </c>
      <c r="N127" s="45">
        <v>4098</v>
      </c>
      <c r="O127" s="46"/>
      <c r="P127" s="46"/>
      <c r="Q127" s="47">
        <v>14</v>
      </c>
      <c r="R127" s="45">
        <v>21349</v>
      </c>
      <c r="S127" s="47">
        <v>54</v>
      </c>
      <c r="T127" s="45">
        <v>142391</v>
      </c>
      <c r="U127" s="46"/>
      <c r="V127" s="46"/>
    </row>
    <row r="128" spans="1:22" s="48" customFormat="1" ht="60.75" customHeight="1" x14ac:dyDescent="0.25">
      <c r="A128" s="43" t="s">
        <v>258</v>
      </c>
      <c r="B128" s="44" t="s">
        <v>259</v>
      </c>
      <c r="C128" s="46"/>
      <c r="D128" s="46"/>
      <c r="E128" s="46"/>
      <c r="F128" s="46"/>
      <c r="G128" s="47">
        <v>553</v>
      </c>
      <c r="H128" s="45">
        <v>367098</v>
      </c>
      <c r="I128" s="46"/>
      <c r="J128" s="46"/>
      <c r="K128" s="46"/>
      <c r="L128" s="46"/>
      <c r="M128" s="47">
        <v>4</v>
      </c>
      <c r="N128" s="45">
        <v>2933</v>
      </c>
      <c r="O128" s="46"/>
      <c r="P128" s="46"/>
      <c r="Q128" s="47">
        <v>10</v>
      </c>
      <c r="R128" s="45">
        <v>27743</v>
      </c>
      <c r="S128" s="47">
        <v>54</v>
      </c>
      <c r="T128" s="45">
        <v>140832</v>
      </c>
      <c r="U128" s="46"/>
      <c r="V128" s="46"/>
    </row>
    <row r="129" spans="1:22" s="48" customFormat="1" ht="72.75" customHeight="1" x14ac:dyDescent="0.25">
      <c r="A129" s="43" t="s">
        <v>260</v>
      </c>
      <c r="B129" s="44" t="s">
        <v>261</v>
      </c>
      <c r="C129" s="47">
        <v>23</v>
      </c>
      <c r="D129" s="45">
        <v>358758</v>
      </c>
      <c r="E129" s="47">
        <v>67</v>
      </c>
      <c r="F129" s="45">
        <v>26302</v>
      </c>
      <c r="G129" s="47">
        <v>383</v>
      </c>
      <c r="H129" s="45">
        <v>267690</v>
      </c>
      <c r="I129" s="47">
        <v>37</v>
      </c>
      <c r="J129" s="45">
        <v>39293</v>
      </c>
      <c r="K129" s="47">
        <v>29</v>
      </c>
      <c r="L129" s="45">
        <v>66323</v>
      </c>
      <c r="M129" s="47">
        <v>7</v>
      </c>
      <c r="N129" s="45">
        <v>6199</v>
      </c>
      <c r="O129" s="47">
        <v>5</v>
      </c>
      <c r="P129" s="45">
        <v>1909</v>
      </c>
      <c r="Q129" s="47">
        <v>38</v>
      </c>
      <c r="R129" s="45">
        <v>68092</v>
      </c>
      <c r="S129" s="47">
        <v>362</v>
      </c>
      <c r="T129" s="45">
        <v>939356</v>
      </c>
      <c r="U129" s="46"/>
      <c r="V129" s="46"/>
    </row>
    <row r="130" spans="1:22" s="48" customFormat="1" ht="48.75" customHeight="1" x14ac:dyDescent="0.25">
      <c r="A130" s="43" t="s">
        <v>262</v>
      </c>
      <c r="B130" s="44" t="s">
        <v>263</v>
      </c>
      <c r="C130" s="46"/>
      <c r="D130" s="46"/>
      <c r="E130" s="46"/>
      <c r="F130" s="46"/>
      <c r="G130" s="47">
        <v>268</v>
      </c>
      <c r="H130" s="45">
        <v>120156</v>
      </c>
      <c r="I130" s="46"/>
      <c r="J130" s="46"/>
      <c r="K130" s="46"/>
      <c r="L130" s="46"/>
      <c r="M130" s="46"/>
      <c r="N130" s="46"/>
      <c r="O130" s="46"/>
      <c r="P130" s="46"/>
      <c r="Q130" s="47">
        <v>19</v>
      </c>
      <c r="R130" s="45">
        <v>32623</v>
      </c>
      <c r="S130" s="47">
        <v>71</v>
      </c>
      <c r="T130" s="45">
        <v>196809</v>
      </c>
      <c r="U130" s="46"/>
      <c r="V130" s="46"/>
    </row>
    <row r="131" spans="1:22" s="48" customFormat="1" ht="60.75" customHeight="1" x14ac:dyDescent="0.25">
      <c r="A131" s="43" t="s">
        <v>264</v>
      </c>
      <c r="B131" s="44" t="s">
        <v>265</v>
      </c>
      <c r="C131" s="46"/>
      <c r="D131" s="46"/>
      <c r="E131" s="46"/>
      <c r="F131" s="46"/>
      <c r="G131" s="47">
        <v>112</v>
      </c>
      <c r="H131" s="45">
        <v>79102</v>
      </c>
      <c r="I131" s="46"/>
      <c r="J131" s="46"/>
      <c r="K131" s="46"/>
      <c r="L131" s="46"/>
      <c r="M131" s="47">
        <v>1</v>
      </c>
      <c r="N131" s="47">
        <v>892</v>
      </c>
      <c r="O131" s="46"/>
      <c r="P131" s="46"/>
      <c r="Q131" s="46"/>
      <c r="R131" s="46"/>
      <c r="S131" s="47">
        <v>19</v>
      </c>
      <c r="T131" s="45">
        <v>53210</v>
      </c>
      <c r="U131" s="46"/>
      <c r="V131" s="46"/>
    </row>
    <row r="132" spans="1:22" s="48" customFormat="1" ht="60.75" customHeight="1" x14ac:dyDescent="0.25">
      <c r="A132" s="43" t="s">
        <v>266</v>
      </c>
      <c r="B132" s="44" t="s">
        <v>267</v>
      </c>
      <c r="C132" s="46"/>
      <c r="D132" s="46"/>
      <c r="E132" s="46"/>
      <c r="F132" s="46"/>
      <c r="G132" s="45">
        <v>3055</v>
      </c>
      <c r="H132" s="45">
        <v>2045390</v>
      </c>
      <c r="I132" s="46"/>
      <c r="J132" s="46"/>
      <c r="K132" s="47">
        <v>160</v>
      </c>
      <c r="L132" s="45">
        <v>369860</v>
      </c>
      <c r="M132" s="47">
        <v>29</v>
      </c>
      <c r="N132" s="45">
        <v>20851</v>
      </c>
      <c r="O132" s="47">
        <v>17</v>
      </c>
      <c r="P132" s="45">
        <v>8781</v>
      </c>
      <c r="Q132" s="47">
        <v>393</v>
      </c>
      <c r="R132" s="45">
        <v>630647</v>
      </c>
      <c r="S132" s="45">
        <v>1891</v>
      </c>
      <c r="T132" s="45">
        <v>4839250</v>
      </c>
      <c r="U132" s="46"/>
      <c r="V132" s="46"/>
    </row>
    <row r="133" spans="1:22" s="48" customFormat="1" ht="60.75" customHeight="1" x14ac:dyDescent="0.25">
      <c r="A133" s="43" t="s">
        <v>268</v>
      </c>
      <c r="B133" s="44" t="s">
        <v>269</v>
      </c>
      <c r="C133" s="46"/>
      <c r="D133" s="46"/>
      <c r="E133" s="46"/>
      <c r="F133" s="46"/>
      <c r="G133" s="45">
        <v>1376</v>
      </c>
      <c r="H133" s="45">
        <v>993919</v>
      </c>
      <c r="I133" s="46"/>
      <c r="J133" s="46"/>
      <c r="K133" s="47">
        <v>92</v>
      </c>
      <c r="L133" s="45">
        <v>213201</v>
      </c>
      <c r="M133" s="47">
        <v>14</v>
      </c>
      <c r="N133" s="45">
        <v>13836</v>
      </c>
      <c r="O133" s="47">
        <v>67</v>
      </c>
      <c r="P133" s="45">
        <v>25578</v>
      </c>
      <c r="Q133" s="47">
        <v>93</v>
      </c>
      <c r="R133" s="45">
        <v>126481</v>
      </c>
      <c r="S133" s="45">
        <v>1013</v>
      </c>
      <c r="T133" s="45">
        <v>2723778</v>
      </c>
      <c r="U133" s="46"/>
      <c r="V133" s="46"/>
    </row>
    <row r="134" spans="1:22" s="48" customFormat="1" ht="60.75" customHeight="1" x14ac:dyDescent="0.25">
      <c r="A134" s="43" t="s">
        <v>270</v>
      </c>
      <c r="B134" s="44" t="s">
        <v>271</v>
      </c>
      <c r="C134" s="46"/>
      <c r="D134" s="46"/>
      <c r="E134" s="46"/>
      <c r="F134" s="46"/>
      <c r="G134" s="47">
        <v>702</v>
      </c>
      <c r="H134" s="45">
        <v>482466</v>
      </c>
      <c r="I134" s="46"/>
      <c r="J134" s="46"/>
      <c r="K134" s="47">
        <v>1</v>
      </c>
      <c r="L134" s="45">
        <v>2652</v>
      </c>
      <c r="M134" s="46"/>
      <c r="N134" s="46"/>
      <c r="O134" s="47">
        <v>1</v>
      </c>
      <c r="P134" s="47">
        <v>382</v>
      </c>
      <c r="Q134" s="47">
        <v>1</v>
      </c>
      <c r="R134" s="47">
        <v>825</v>
      </c>
      <c r="S134" s="47">
        <v>72</v>
      </c>
      <c r="T134" s="45">
        <v>199237</v>
      </c>
      <c r="U134" s="46"/>
      <c r="V134" s="46"/>
    </row>
    <row r="135" spans="1:22" s="48" customFormat="1" ht="60.75" customHeight="1" x14ac:dyDescent="0.25">
      <c r="A135" s="43" t="s">
        <v>272</v>
      </c>
      <c r="B135" s="44" t="s">
        <v>273</v>
      </c>
      <c r="C135" s="46"/>
      <c r="D135" s="46"/>
      <c r="E135" s="46"/>
      <c r="F135" s="46"/>
      <c r="G135" s="47">
        <v>233</v>
      </c>
      <c r="H135" s="45">
        <v>121599</v>
      </c>
      <c r="I135" s="46"/>
      <c r="J135" s="46"/>
      <c r="K135" s="47">
        <v>6</v>
      </c>
      <c r="L135" s="45">
        <v>13248</v>
      </c>
      <c r="M135" s="47">
        <v>2</v>
      </c>
      <c r="N135" s="45">
        <v>1467</v>
      </c>
      <c r="O135" s="46"/>
      <c r="P135" s="46"/>
      <c r="Q135" s="47">
        <v>19</v>
      </c>
      <c r="R135" s="45">
        <v>33206</v>
      </c>
      <c r="S135" s="47">
        <v>22</v>
      </c>
      <c r="T135" s="45">
        <v>54043</v>
      </c>
      <c r="U135" s="46"/>
      <c r="V135" s="46"/>
    </row>
    <row r="136" spans="1:22" s="48" customFormat="1" ht="48.75" customHeight="1" x14ac:dyDescent="0.25">
      <c r="A136" s="43" t="s">
        <v>274</v>
      </c>
      <c r="B136" s="44" t="s">
        <v>275</v>
      </c>
      <c r="C136" s="46"/>
      <c r="D136" s="46"/>
      <c r="E136" s="46"/>
      <c r="F136" s="46"/>
      <c r="G136" s="47">
        <v>176</v>
      </c>
      <c r="H136" s="45">
        <v>90378</v>
      </c>
      <c r="I136" s="46"/>
      <c r="J136" s="46"/>
      <c r="K136" s="47">
        <v>160</v>
      </c>
      <c r="L136" s="45">
        <v>339941</v>
      </c>
      <c r="M136" s="47">
        <v>42</v>
      </c>
      <c r="N136" s="45">
        <v>31436</v>
      </c>
      <c r="O136" s="47">
        <v>62</v>
      </c>
      <c r="P136" s="45">
        <v>23669</v>
      </c>
      <c r="Q136" s="47">
        <v>26</v>
      </c>
      <c r="R136" s="45">
        <v>68763</v>
      </c>
      <c r="S136" s="47">
        <v>471</v>
      </c>
      <c r="T136" s="45">
        <v>1246577</v>
      </c>
      <c r="U136" s="46"/>
      <c r="V136" s="46"/>
    </row>
    <row r="137" spans="1:22" s="48" customFormat="1" ht="60.75" customHeight="1" x14ac:dyDescent="0.25">
      <c r="A137" s="43" t="s">
        <v>276</v>
      </c>
      <c r="B137" s="44" t="s">
        <v>277</v>
      </c>
      <c r="C137" s="46"/>
      <c r="D137" s="46"/>
      <c r="E137" s="46"/>
      <c r="F137" s="46"/>
      <c r="G137" s="47">
        <v>205</v>
      </c>
      <c r="H137" s="45">
        <v>93492</v>
      </c>
      <c r="I137" s="46"/>
      <c r="J137" s="46"/>
      <c r="K137" s="47">
        <v>2</v>
      </c>
      <c r="L137" s="45">
        <v>3866</v>
      </c>
      <c r="M137" s="46"/>
      <c r="N137" s="46"/>
      <c r="O137" s="46"/>
      <c r="P137" s="46"/>
      <c r="Q137" s="46"/>
      <c r="R137" s="46"/>
      <c r="S137" s="47">
        <v>1</v>
      </c>
      <c r="T137" s="45">
        <v>2661</v>
      </c>
      <c r="U137" s="46"/>
      <c r="V137" s="46"/>
    </row>
    <row r="138" spans="1:22" s="48" customFormat="1" ht="60.75" customHeight="1" x14ac:dyDescent="0.25">
      <c r="A138" s="43" t="s">
        <v>278</v>
      </c>
      <c r="B138" s="44" t="s">
        <v>279</v>
      </c>
      <c r="C138" s="46"/>
      <c r="D138" s="46"/>
      <c r="E138" s="46"/>
      <c r="F138" s="46"/>
      <c r="G138" s="47">
        <v>190</v>
      </c>
      <c r="H138" s="45">
        <v>130658</v>
      </c>
      <c r="I138" s="46"/>
      <c r="J138" s="46"/>
      <c r="K138" s="47">
        <v>3</v>
      </c>
      <c r="L138" s="45">
        <v>5592</v>
      </c>
      <c r="M138" s="47">
        <v>1</v>
      </c>
      <c r="N138" s="45">
        <v>1037</v>
      </c>
      <c r="O138" s="46"/>
      <c r="P138" s="46"/>
      <c r="Q138" s="47">
        <v>7</v>
      </c>
      <c r="R138" s="45">
        <v>4453</v>
      </c>
      <c r="S138" s="47">
        <v>13</v>
      </c>
      <c r="T138" s="45">
        <v>32959</v>
      </c>
      <c r="U138" s="46"/>
      <c r="V138" s="46"/>
    </row>
    <row r="139" spans="1:22" s="48" customFormat="1" ht="48.75" customHeight="1" x14ac:dyDescent="0.25">
      <c r="A139" s="43" t="s">
        <v>280</v>
      </c>
      <c r="B139" s="44" t="s">
        <v>281</v>
      </c>
      <c r="C139" s="46"/>
      <c r="D139" s="46"/>
      <c r="E139" s="46"/>
      <c r="F139" s="46"/>
      <c r="G139" s="45">
        <v>3205</v>
      </c>
      <c r="H139" s="45">
        <v>2188339</v>
      </c>
      <c r="I139" s="46"/>
      <c r="J139" s="46"/>
      <c r="K139" s="47">
        <v>157</v>
      </c>
      <c r="L139" s="45">
        <v>357754</v>
      </c>
      <c r="M139" s="47">
        <v>33</v>
      </c>
      <c r="N139" s="45">
        <v>27505</v>
      </c>
      <c r="O139" s="47">
        <v>39</v>
      </c>
      <c r="P139" s="45">
        <v>14889</v>
      </c>
      <c r="Q139" s="45">
        <v>1034</v>
      </c>
      <c r="R139" s="45">
        <v>1521659</v>
      </c>
      <c r="S139" s="45">
        <v>2150</v>
      </c>
      <c r="T139" s="45">
        <v>5700479</v>
      </c>
      <c r="U139" s="46"/>
      <c r="V139" s="46"/>
    </row>
    <row r="140" spans="1:22" s="48" customFormat="1" ht="60.75" customHeight="1" x14ac:dyDescent="0.25">
      <c r="A140" s="43" t="s">
        <v>282</v>
      </c>
      <c r="B140" s="44" t="s">
        <v>283</v>
      </c>
      <c r="C140" s="46"/>
      <c r="D140" s="46"/>
      <c r="E140" s="46"/>
      <c r="F140" s="46"/>
      <c r="G140" s="47">
        <v>943</v>
      </c>
      <c r="H140" s="45">
        <v>621045</v>
      </c>
      <c r="I140" s="46"/>
      <c r="J140" s="46"/>
      <c r="K140" s="47">
        <v>5</v>
      </c>
      <c r="L140" s="45">
        <v>10961</v>
      </c>
      <c r="M140" s="47">
        <v>2</v>
      </c>
      <c r="N140" s="45">
        <v>1068</v>
      </c>
      <c r="O140" s="47">
        <v>1</v>
      </c>
      <c r="P140" s="47">
        <v>382</v>
      </c>
      <c r="Q140" s="47">
        <v>2</v>
      </c>
      <c r="R140" s="45">
        <v>1650</v>
      </c>
      <c r="S140" s="47">
        <v>21</v>
      </c>
      <c r="T140" s="45">
        <v>53437</v>
      </c>
      <c r="U140" s="46"/>
      <c r="V140" s="46"/>
    </row>
    <row r="141" spans="1:22" s="48" customFormat="1" ht="60.75" customHeight="1" x14ac:dyDescent="0.25">
      <c r="A141" s="43" t="s">
        <v>284</v>
      </c>
      <c r="B141" s="44" t="s">
        <v>285</v>
      </c>
      <c r="C141" s="46"/>
      <c r="D141" s="46"/>
      <c r="E141" s="46"/>
      <c r="F141" s="46"/>
      <c r="G141" s="45">
        <v>1289</v>
      </c>
      <c r="H141" s="45">
        <v>800115</v>
      </c>
      <c r="I141" s="46"/>
      <c r="J141" s="46"/>
      <c r="K141" s="46"/>
      <c r="L141" s="46"/>
      <c r="M141" s="46"/>
      <c r="N141" s="46"/>
      <c r="O141" s="46"/>
      <c r="P141" s="46"/>
      <c r="Q141" s="47">
        <v>1</v>
      </c>
      <c r="R141" s="45">
        <v>2261</v>
      </c>
      <c r="S141" s="47">
        <v>21</v>
      </c>
      <c r="T141" s="45">
        <v>60453</v>
      </c>
      <c r="U141" s="46"/>
      <c r="V141" s="46"/>
    </row>
    <row r="142" spans="1:22" s="48" customFormat="1" ht="48.75" customHeight="1" x14ac:dyDescent="0.25">
      <c r="A142" s="43" t="s">
        <v>286</v>
      </c>
      <c r="B142" s="44" t="s">
        <v>287</v>
      </c>
      <c r="C142" s="46"/>
      <c r="D142" s="46"/>
      <c r="E142" s="46"/>
      <c r="F142" s="46"/>
      <c r="G142" s="47">
        <v>81</v>
      </c>
      <c r="H142" s="45">
        <v>47366</v>
      </c>
      <c r="I142" s="46"/>
      <c r="J142" s="46"/>
      <c r="K142" s="47">
        <v>2</v>
      </c>
      <c r="L142" s="45">
        <v>5998</v>
      </c>
      <c r="M142" s="47">
        <v>2</v>
      </c>
      <c r="N142" s="45">
        <v>1467</v>
      </c>
      <c r="O142" s="46"/>
      <c r="P142" s="46"/>
      <c r="Q142" s="47">
        <v>12</v>
      </c>
      <c r="R142" s="45">
        <v>26650</v>
      </c>
      <c r="S142" s="46"/>
      <c r="T142" s="46"/>
      <c r="U142" s="46"/>
      <c r="V142" s="46"/>
    </row>
    <row r="143" spans="1:22" s="48" customFormat="1" ht="60.75" customHeight="1" x14ac:dyDescent="0.25">
      <c r="A143" s="43" t="s">
        <v>288</v>
      </c>
      <c r="B143" s="44" t="s">
        <v>289</v>
      </c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7">
        <v>67</v>
      </c>
      <c r="T143" s="45">
        <v>185734</v>
      </c>
      <c r="U143" s="46"/>
      <c r="V143" s="46"/>
    </row>
    <row r="144" spans="1:22" s="48" customFormat="1" ht="60.75" customHeight="1" x14ac:dyDescent="0.25">
      <c r="A144" s="43" t="s">
        <v>290</v>
      </c>
      <c r="B144" s="44" t="s">
        <v>291</v>
      </c>
      <c r="C144" s="46"/>
      <c r="D144" s="46"/>
      <c r="E144" s="46"/>
      <c r="F144" s="46"/>
      <c r="G144" s="45">
        <v>1566</v>
      </c>
      <c r="H144" s="45">
        <v>1092222</v>
      </c>
      <c r="I144" s="46"/>
      <c r="J144" s="46"/>
      <c r="K144" s="46"/>
      <c r="L144" s="46"/>
      <c r="M144" s="46"/>
      <c r="N144" s="46"/>
      <c r="O144" s="46"/>
      <c r="P144" s="46"/>
      <c r="Q144" s="47">
        <v>2</v>
      </c>
      <c r="R144" s="45">
        <v>7244</v>
      </c>
      <c r="S144" s="47">
        <v>11</v>
      </c>
      <c r="T144" s="45">
        <v>29722</v>
      </c>
      <c r="U144" s="46"/>
      <c r="V144" s="46"/>
    </row>
    <row r="145" spans="1:22" s="48" customFormat="1" ht="60.75" customHeight="1" x14ac:dyDescent="0.25">
      <c r="A145" s="43" t="s">
        <v>292</v>
      </c>
      <c r="B145" s="44" t="s">
        <v>293</v>
      </c>
      <c r="C145" s="46"/>
      <c r="D145" s="46"/>
      <c r="E145" s="46"/>
      <c r="F145" s="46"/>
      <c r="G145" s="45">
        <v>4761</v>
      </c>
      <c r="H145" s="45">
        <v>3265151</v>
      </c>
      <c r="I145" s="46"/>
      <c r="J145" s="46"/>
      <c r="K145" s="47">
        <v>613</v>
      </c>
      <c r="L145" s="45">
        <v>1445087</v>
      </c>
      <c r="M145" s="47">
        <v>116</v>
      </c>
      <c r="N145" s="45">
        <v>98246</v>
      </c>
      <c r="O145" s="47">
        <v>135</v>
      </c>
      <c r="P145" s="45">
        <v>52300</v>
      </c>
      <c r="Q145" s="47">
        <v>681</v>
      </c>
      <c r="R145" s="45">
        <v>1115497</v>
      </c>
      <c r="S145" s="45">
        <v>2930</v>
      </c>
      <c r="T145" s="45">
        <v>8147060</v>
      </c>
      <c r="U145" s="46"/>
      <c r="V145" s="46"/>
    </row>
    <row r="146" spans="1:22" s="48" customFormat="1" ht="60.75" customHeight="1" x14ac:dyDescent="0.25">
      <c r="A146" s="43" t="s">
        <v>294</v>
      </c>
      <c r="B146" s="44" t="s">
        <v>295</v>
      </c>
      <c r="C146" s="46"/>
      <c r="D146" s="46"/>
      <c r="E146" s="46"/>
      <c r="F146" s="46"/>
      <c r="G146" s="45">
        <v>1158</v>
      </c>
      <c r="H146" s="45">
        <v>814534</v>
      </c>
      <c r="I146" s="46"/>
      <c r="J146" s="46"/>
      <c r="K146" s="47">
        <v>8</v>
      </c>
      <c r="L146" s="45">
        <v>18044</v>
      </c>
      <c r="M146" s="47">
        <v>4</v>
      </c>
      <c r="N146" s="45">
        <v>2777</v>
      </c>
      <c r="O146" s="47">
        <v>1</v>
      </c>
      <c r="P146" s="47">
        <v>382</v>
      </c>
      <c r="Q146" s="47">
        <v>11</v>
      </c>
      <c r="R146" s="45">
        <v>15615</v>
      </c>
      <c r="S146" s="47">
        <v>50</v>
      </c>
      <c r="T146" s="45">
        <v>131905</v>
      </c>
      <c r="U146" s="46"/>
      <c r="V146" s="46"/>
    </row>
    <row r="147" spans="1:22" s="48" customFormat="1" ht="60.75" customHeight="1" x14ac:dyDescent="0.25">
      <c r="A147" s="43" t="s">
        <v>296</v>
      </c>
      <c r="B147" s="44" t="s">
        <v>297</v>
      </c>
      <c r="C147" s="46"/>
      <c r="D147" s="46"/>
      <c r="E147" s="46"/>
      <c r="F147" s="46"/>
      <c r="G147" s="45">
        <v>3809</v>
      </c>
      <c r="H147" s="45">
        <v>2668906</v>
      </c>
      <c r="I147" s="46"/>
      <c r="J147" s="46"/>
      <c r="K147" s="47">
        <v>6</v>
      </c>
      <c r="L147" s="45">
        <v>15625</v>
      </c>
      <c r="M147" s="47">
        <v>5</v>
      </c>
      <c r="N147" s="45">
        <v>2723</v>
      </c>
      <c r="O147" s="47">
        <v>2</v>
      </c>
      <c r="P147" s="47">
        <v>764</v>
      </c>
      <c r="Q147" s="47">
        <v>16</v>
      </c>
      <c r="R147" s="45">
        <v>23702</v>
      </c>
      <c r="S147" s="47">
        <v>177</v>
      </c>
      <c r="T147" s="45">
        <v>478807</v>
      </c>
      <c r="U147" s="46"/>
      <c r="V147" s="46"/>
    </row>
    <row r="148" spans="1:22" s="48" customFormat="1" ht="60.75" customHeight="1" x14ac:dyDescent="0.25">
      <c r="A148" s="43" t="s">
        <v>298</v>
      </c>
      <c r="B148" s="44" t="s">
        <v>299</v>
      </c>
      <c r="C148" s="46"/>
      <c r="D148" s="46"/>
      <c r="E148" s="46"/>
      <c r="F148" s="46"/>
      <c r="G148" s="47">
        <v>124</v>
      </c>
      <c r="H148" s="45">
        <v>86269</v>
      </c>
      <c r="I148" s="46"/>
      <c r="J148" s="46"/>
      <c r="K148" s="47">
        <v>6</v>
      </c>
      <c r="L148" s="45">
        <v>12469</v>
      </c>
      <c r="M148" s="47">
        <v>3</v>
      </c>
      <c r="N148" s="45">
        <v>2976</v>
      </c>
      <c r="O148" s="46"/>
      <c r="P148" s="46"/>
      <c r="Q148" s="47">
        <v>11</v>
      </c>
      <c r="R148" s="45">
        <v>30248</v>
      </c>
      <c r="S148" s="47">
        <v>97</v>
      </c>
      <c r="T148" s="45">
        <v>253783</v>
      </c>
      <c r="U148" s="46"/>
      <c r="V148" s="46"/>
    </row>
    <row r="149" spans="1:22" s="48" customFormat="1" ht="60.75" customHeight="1" x14ac:dyDescent="0.25">
      <c r="A149" s="43" t="s">
        <v>300</v>
      </c>
      <c r="B149" s="44" t="s">
        <v>301</v>
      </c>
      <c r="C149" s="47">
        <v>549</v>
      </c>
      <c r="D149" s="45">
        <v>775010</v>
      </c>
      <c r="E149" s="47">
        <v>841</v>
      </c>
      <c r="F149" s="45">
        <v>329593</v>
      </c>
      <c r="G149" s="45">
        <v>9495</v>
      </c>
      <c r="H149" s="45">
        <v>6442757</v>
      </c>
      <c r="I149" s="46"/>
      <c r="J149" s="46"/>
      <c r="K149" s="47">
        <v>874</v>
      </c>
      <c r="L149" s="45">
        <v>1911371</v>
      </c>
      <c r="M149" s="47">
        <v>331</v>
      </c>
      <c r="N149" s="45">
        <v>255666</v>
      </c>
      <c r="O149" s="47">
        <v>171</v>
      </c>
      <c r="P149" s="45">
        <v>138957</v>
      </c>
      <c r="Q149" s="45">
        <v>2255</v>
      </c>
      <c r="R149" s="45">
        <v>2876642</v>
      </c>
      <c r="S149" s="45">
        <v>6261</v>
      </c>
      <c r="T149" s="45">
        <v>15900606</v>
      </c>
      <c r="U149" s="46"/>
      <c r="V149" s="46"/>
    </row>
    <row r="150" spans="1:22" s="48" customFormat="1" ht="60.75" customHeight="1" x14ac:dyDescent="0.25">
      <c r="A150" s="43" t="s">
        <v>302</v>
      </c>
      <c r="B150" s="44" t="s">
        <v>303</v>
      </c>
      <c r="C150" s="46"/>
      <c r="D150" s="46"/>
      <c r="E150" s="46"/>
      <c r="F150" s="46"/>
      <c r="G150" s="47">
        <v>111</v>
      </c>
      <c r="H150" s="45">
        <v>79628</v>
      </c>
      <c r="I150" s="46"/>
      <c r="J150" s="46"/>
      <c r="K150" s="47">
        <v>1</v>
      </c>
      <c r="L150" s="45">
        <v>2986</v>
      </c>
      <c r="M150" s="46"/>
      <c r="N150" s="46"/>
      <c r="O150" s="46"/>
      <c r="P150" s="46"/>
      <c r="Q150" s="47">
        <v>2</v>
      </c>
      <c r="R150" s="45">
        <v>1650</v>
      </c>
      <c r="S150" s="47">
        <v>10</v>
      </c>
      <c r="T150" s="45">
        <v>27119</v>
      </c>
      <c r="U150" s="46"/>
      <c r="V150" s="46"/>
    </row>
    <row r="151" spans="1:22" s="48" customFormat="1" ht="60.75" customHeight="1" x14ac:dyDescent="0.25">
      <c r="A151" s="43" t="s">
        <v>304</v>
      </c>
      <c r="B151" s="44" t="s">
        <v>305</v>
      </c>
      <c r="C151" s="46"/>
      <c r="D151" s="46"/>
      <c r="E151" s="46"/>
      <c r="F151" s="46"/>
      <c r="G151" s="45">
        <v>1158</v>
      </c>
      <c r="H151" s="45">
        <v>752104</v>
      </c>
      <c r="I151" s="46"/>
      <c r="J151" s="46"/>
      <c r="K151" s="47">
        <v>145</v>
      </c>
      <c r="L151" s="45">
        <v>338261</v>
      </c>
      <c r="M151" s="47">
        <v>24</v>
      </c>
      <c r="N151" s="45">
        <v>19686</v>
      </c>
      <c r="O151" s="47">
        <v>38</v>
      </c>
      <c r="P151" s="45">
        <v>14507</v>
      </c>
      <c r="Q151" s="47">
        <v>262</v>
      </c>
      <c r="R151" s="45">
        <v>438500</v>
      </c>
      <c r="S151" s="47">
        <v>748</v>
      </c>
      <c r="T151" s="45">
        <v>2011346</v>
      </c>
      <c r="U151" s="46"/>
      <c r="V151" s="46"/>
    </row>
    <row r="152" spans="1:22" s="48" customFormat="1" ht="60.75" customHeight="1" x14ac:dyDescent="0.25">
      <c r="A152" s="43" t="s">
        <v>306</v>
      </c>
      <c r="B152" s="44" t="s">
        <v>307</v>
      </c>
      <c r="C152" s="46"/>
      <c r="D152" s="46"/>
      <c r="E152" s="46"/>
      <c r="F152" s="46"/>
      <c r="G152" s="45">
        <v>1850</v>
      </c>
      <c r="H152" s="45">
        <v>936033</v>
      </c>
      <c r="I152" s="46"/>
      <c r="J152" s="46"/>
      <c r="K152" s="47">
        <v>315</v>
      </c>
      <c r="L152" s="45">
        <v>715024</v>
      </c>
      <c r="M152" s="47">
        <v>83</v>
      </c>
      <c r="N152" s="45">
        <v>69992</v>
      </c>
      <c r="O152" s="47">
        <v>56</v>
      </c>
      <c r="P152" s="45">
        <v>33213</v>
      </c>
      <c r="Q152" s="47">
        <v>288</v>
      </c>
      <c r="R152" s="45">
        <v>529679</v>
      </c>
      <c r="S152" s="45">
        <v>1020</v>
      </c>
      <c r="T152" s="45">
        <v>2860980</v>
      </c>
      <c r="U152" s="46"/>
      <c r="V152" s="46"/>
    </row>
    <row r="153" spans="1:22" s="48" customFormat="1" ht="60.75" customHeight="1" x14ac:dyDescent="0.25">
      <c r="A153" s="43" t="s">
        <v>308</v>
      </c>
      <c r="B153" s="44" t="s">
        <v>309</v>
      </c>
      <c r="C153" s="46"/>
      <c r="D153" s="46"/>
      <c r="E153" s="46"/>
      <c r="F153" s="46"/>
      <c r="G153" s="45">
        <v>3119</v>
      </c>
      <c r="H153" s="45">
        <v>2083841</v>
      </c>
      <c r="I153" s="46"/>
      <c r="J153" s="46"/>
      <c r="K153" s="47">
        <v>177</v>
      </c>
      <c r="L153" s="45">
        <v>360470</v>
      </c>
      <c r="M153" s="47">
        <v>23</v>
      </c>
      <c r="N153" s="45">
        <v>17447</v>
      </c>
      <c r="O153" s="47">
        <v>21</v>
      </c>
      <c r="P153" s="45">
        <v>16034</v>
      </c>
      <c r="Q153" s="47">
        <v>543</v>
      </c>
      <c r="R153" s="45">
        <v>883713</v>
      </c>
      <c r="S153" s="45">
        <v>1740</v>
      </c>
      <c r="T153" s="45">
        <v>4610206</v>
      </c>
      <c r="U153" s="46"/>
      <c r="V153" s="46"/>
    </row>
    <row r="154" spans="1:22" s="48" customFormat="1" ht="60.75" customHeight="1" x14ac:dyDescent="0.25">
      <c r="A154" s="43" t="s">
        <v>310</v>
      </c>
      <c r="B154" s="44" t="s">
        <v>311</v>
      </c>
      <c r="C154" s="46"/>
      <c r="D154" s="46"/>
      <c r="E154" s="46"/>
      <c r="F154" s="46"/>
      <c r="G154" s="47">
        <v>160</v>
      </c>
      <c r="H154" s="45">
        <v>97057</v>
      </c>
      <c r="I154" s="46"/>
      <c r="J154" s="46"/>
      <c r="K154" s="47">
        <v>13</v>
      </c>
      <c r="L154" s="45">
        <v>23403</v>
      </c>
      <c r="M154" s="47">
        <v>10</v>
      </c>
      <c r="N154" s="45">
        <v>8435</v>
      </c>
      <c r="O154" s="47">
        <v>3</v>
      </c>
      <c r="P154" s="45">
        <v>2291</v>
      </c>
      <c r="Q154" s="47">
        <v>50</v>
      </c>
      <c r="R154" s="45">
        <v>132485</v>
      </c>
      <c r="S154" s="47">
        <v>113</v>
      </c>
      <c r="T154" s="45">
        <v>297763</v>
      </c>
      <c r="U154" s="46"/>
      <c r="V154" s="46"/>
    </row>
    <row r="155" spans="1:22" s="48" customFormat="1" ht="60.75" customHeight="1" x14ac:dyDescent="0.25">
      <c r="A155" s="43" t="s">
        <v>312</v>
      </c>
      <c r="B155" s="44" t="s">
        <v>313</v>
      </c>
      <c r="C155" s="46"/>
      <c r="D155" s="46"/>
      <c r="E155" s="46"/>
      <c r="F155" s="46"/>
      <c r="G155" s="47">
        <v>45</v>
      </c>
      <c r="H155" s="45">
        <v>30403</v>
      </c>
      <c r="I155" s="46"/>
      <c r="J155" s="46"/>
      <c r="K155" s="46"/>
      <c r="L155" s="46"/>
      <c r="M155" s="46"/>
      <c r="N155" s="46"/>
      <c r="O155" s="46"/>
      <c r="P155" s="46"/>
      <c r="Q155" s="47">
        <v>1</v>
      </c>
      <c r="R155" s="47">
        <v>825</v>
      </c>
      <c r="S155" s="47">
        <v>7</v>
      </c>
      <c r="T155" s="45">
        <v>18234</v>
      </c>
      <c r="U155" s="46"/>
      <c r="V155" s="46"/>
    </row>
    <row r="156" spans="1:22" s="48" customFormat="1" ht="48.75" customHeight="1" x14ac:dyDescent="0.25">
      <c r="A156" s="43" t="s">
        <v>314</v>
      </c>
      <c r="B156" s="44" t="s">
        <v>315</v>
      </c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7">
        <v>1</v>
      </c>
      <c r="N156" s="45">
        <v>1037</v>
      </c>
      <c r="O156" s="46"/>
      <c r="P156" s="46"/>
      <c r="Q156" s="47">
        <v>2</v>
      </c>
      <c r="R156" s="45">
        <v>8990</v>
      </c>
      <c r="S156" s="47">
        <v>12</v>
      </c>
      <c r="T156" s="45">
        <v>33384</v>
      </c>
      <c r="U156" s="46"/>
      <c r="V156" s="46"/>
    </row>
    <row r="157" spans="1:22" s="48" customFormat="1" ht="60.75" customHeight="1" x14ac:dyDescent="0.25">
      <c r="A157" s="43" t="s">
        <v>316</v>
      </c>
      <c r="B157" s="44" t="s">
        <v>317</v>
      </c>
      <c r="C157" s="46"/>
      <c r="D157" s="46"/>
      <c r="E157" s="46"/>
      <c r="F157" s="46"/>
      <c r="G157" s="47">
        <v>402</v>
      </c>
      <c r="H157" s="45">
        <v>292701</v>
      </c>
      <c r="I157" s="46"/>
      <c r="J157" s="46"/>
      <c r="K157" s="47">
        <v>8</v>
      </c>
      <c r="L157" s="45">
        <v>17272</v>
      </c>
      <c r="M157" s="47">
        <v>4</v>
      </c>
      <c r="N157" s="45">
        <v>3164</v>
      </c>
      <c r="O157" s="46"/>
      <c r="P157" s="46"/>
      <c r="Q157" s="47">
        <v>31</v>
      </c>
      <c r="R157" s="45">
        <v>37257</v>
      </c>
      <c r="S157" s="47">
        <v>158</v>
      </c>
      <c r="T157" s="45">
        <v>405345</v>
      </c>
      <c r="U157" s="46"/>
      <c r="V157" s="46"/>
    </row>
    <row r="158" spans="1:22" s="48" customFormat="1" ht="48.75" customHeight="1" x14ac:dyDescent="0.25">
      <c r="A158" s="43" t="s">
        <v>318</v>
      </c>
      <c r="B158" s="44" t="s">
        <v>319</v>
      </c>
      <c r="C158" s="46"/>
      <c r="D158" s="46"/>
      <c r="E158" s="46"/>
      <c r="F158" s="46"/>
      <c r="G158" s="47">
        <v>56</v>
      </c>
      <c r="H158" s="45">
        <v>35489</v>
      </c>
      <c r="I158" s="46"/>
      <c r="J158" s="46"/>
      <c r="K158" s="47">
        <v>4</v>
      </c>
      <c r="L158" s="45">
        <v>9525</v>
      </c>
      <c r="M158" s="47">
        <v>2</v>
      </c>
      <c r="N158" s="45">
        <v>2096</v>
      </c>
      <c r="O158" s="46"/>
      <c r="P158" s="46"/>
      <c r="Q158" s="47">
        <v>10</v>
      </c>
      <c r="R158" s="45">
        <v>17395</v>
      </c>
      <c r="S158" s="47">
        <v>49</v>
      </c>
      <c r="T158" s="45">
        <v>126144</v>
      </c>
      <c r="U158" s="46"/>
      <c r="V158" s="46"/>
    </row>
    <row r="159" spans="1:22" s="48" customFormat="1" ht="60.75" customHeight="1" x14ac:dyDescent="0.25">
      <c r="A159" s="43" t="s">
        <v>320</v>
      </c>
      <c r="B159" s="44" t="s">
        <v>321</v>
      </c>
      <c r="C159" s="46"/>
      <c r="D159" s="46"/>
      <c r="E159" s="46"/>
      <c r="F159" s="46"/>
      <c r="G159" s="47">
        <v>96</v>
      </c>
      <c r="H159" s="45">
        <v>65597</v>
      </c>
      <c r="I159" s="46"/>
      <c r="J159" s="46"/>
      <c r="K159" s="47">
        <v>1</v>
      </c>
      <c r="L159" s="45">
        <v>2986</v>
      </c>
      <c r="M159" s="47">
        <v>1</v>
      </c>
      <c r="N159" s="47">
        <v>806</v>
      </c>
      <c r="O159" s="46"/>
      <c r="P159" s="46"/>
      <c r="Q159" s="47">
        <v>20</v>
      </c>
      <c r="R159" s="45">
        <v>27160</v>
      </c>
      <c r="S159" s="47">
        <v>69</v>
      </c>
      <c r="T159" s="45">
        <v>183151</v>
      </c>
      <c r="U159" s="46"/>
      <c r="V159" s="46"/>
    </row>
    <row r="160" spans="1:22" s="48" customFormat="1" ht="48.75" customHeight="1" x14ac:dyDescent="0.25">
      <c r="A160" s="43" t="s">
        <v>322</v>
      </c>
      <c r="B160" s="44" t="s">
        <v>323</v>
      </c>
      <c r="C160" s="46"/>
      <c r="D160" s="46"/>
      <c r="E160" s="46"/>
      <c r="F160" s="46"/>
      <c r="G160" s="47">
        <v>63</v>
      </c>
      <c r="H160" s="45">
        <v>42285</v>
      </c>
      <c r="I160" s="46"/>
      <c r="J160" s="46"/>
      <c r="K160" s="46"/>
      <c r="L160" s="46"/>
      <c r="M160" s="47">
        <v>2</v>
      </c>
      <c r="N160" s="45">
        <v>1225</v>
      </c>
      <c r="O160" s="46"/>
      <c r="P160" s="46"/>
      <c r="Q160" s="47">
        <v>19</v>
      </c>
      <c r="R160" s="45">
        <v>47727</v>
      </c>
      <c r="S160" s="47">
        <v>52</v>
      </c>
      <c r="T160" s="45">
        <v>133276</v>
      </c>
      <c r="U160" s="46"/>
      <c r="V160" s="46"/>
    </row>
    <row r="161" spans="1:22" s="48" customFormat="1" ht="60.75" customHeight="1" x14ac:dyDescent="0.25">
      <c r="A161" s="43" t="s">
        <v>324</v>
      </c>
      <c r="B161" s="44" t="s">
        <v>325</v>
      </c>
      <c r="C161" s="46"/>
      <c r="D161" s="46"/>
      <c r="E161" s="46"/>
      <c r="F161" s="46"/>
      <c r="G161" s="45">
        <v>2369</v>
      </c>
      <c r="H161" s="45">
        <v>1593148</v>
      </c>
      <c r="I161" s="46"/>
      <c r="J161" s="46"/>
      <c r="K161" s="47">
        <v>206</v>
      </c>
      <c r="L161" s="45">
        <v>461189</v>
      </c>
      <c r="M161" s="47">
        <v>39</v>
      </c>
      <c r="N161" s="45">
        <v>30637</v>
      </c>
      <c r="O161" s="47">
        <v>53</v>
      </c>
      <c r="P161" s="45">
        <v>25578</v>
      </c>
      <c r="Q161" s="47">
        <v>394</v>
      </c>
      <c r="R161" s="45">
        <v>581597</v>
      </c>
      <c r="S161" s="45">
        <v>1719</v>
      </c>
      <c r="T161" s="45">
        <v>4624675</v>
      </c>
      <c r="U161" s="46"/>
      <c r="V161" s="46"/>
    </row>
    <row r="162" spans="1:22" s="48" customFormat="1" ht="60.75" customHeight="1" x14ac:dyDescent="0.25">
      <c r="A162" s="43" t="s">
        <v>326</v>
      </c>
      <c r="B162" s="44" t="s">
        <v>327</v>
      </c>
      <c r="C162" s="46"/>
      <c r="D162" s="46"/>
      <c r="E162" s="46"/>
      <c r="F162" s="46"/>
      <c r="G162" s="45">
        <v>2154</v>
      </c>
      <c r="H162" s="45">
        <v>1502372</v>
      </c>
      <c r="I162" s="46"/>
      <c r="J162" s="46"/>
      <c r="K162" s="47">
        <v>191</v>
      </c>
      <c r="L162" s="45">
        <v>445031</v>
      </c>
      <c r="M162" s="47">
        <v>28</v>
      </c>
      <c r="N162" s="45">
        <v>20575</v>
      </c>
      <c r="O162" s="47">
        <v>58</v>
      </c>
      <c r="P162" s="45">
        <v>45810</v>
      </c>
      <c r="Q162" s="47">
        <v>206</v>
      </c>
      <c r="R162" s="45">
        <v>370675</v>
      </c>
      <c r="S162" s="45">
        <v>1034</v>
      </c>
      <c r="T162" s="45">
        <v>2894116</v>
      </c>
      <c r="U162" s="46"/>
      <c r="V162" s="46"/>
    </row>
    <row r="163" spans="1:22" s="48" customFormat="1" ht="48.75" customHeight="1" x14ac:dyDescent="0.25">
      <c r="A163" s="43" t="s">
        <v>328</v>
      </c>
      <c r="B163" s="44" t="s">
        <v>329</v>
      </c>
      <c r="C163" s="46"/>
      <c r="D163" s="46"/>
      <c r="E163" s="46"/>
      <c r="F163" s="46"/>
      <c r="G163" s="45">
        <v>2672</v>
      </c>
      <c r="H163" s="45">
        <v>1863991</v>
      </c>
      <c r="I163" s="46"/>
      <c r="J163" s="46"/>
      <c r="K163" s="47">
        <v>1</v>
      </c>
      <c r="L163" s="45">
        <v>1294</v>
      </c>
      <c r="M163" s="47">
        <v>2</v>
      </c>
      <c r="N163" s="45">
        <v>2096</v>
      </c>
      <c r="O163" s="46"/>
      <c r="P163" s="46"/>
      <c r="Q163" s="47">
        <v>3</v>
      </c>
      <c r="R163" s="45">
        <v>3511</v>
      </c>
      <c r="S163" s="47">
        <v>39</v>
      </c>
      <c r="T163" s="45">
        <v>101892</v>
      </c>
      <c r="U163" s="46"/>
      <c r="V163" s="46"/>
    </row>
    <row r="164" spans="1:22" s="48" customFormat="1" ht="108.75" customHeight="1" x14ac:dyDescent="0.25">
      <c r="A164" s="43" t="s">
        <v>330</v>
      </c>
      <c r="B164" s="44" t="s">
        <v>331</v>
      </c>
      <c r="C164" s="46"/>
      <c r="D164" s="46"/>
      <c r="E164" s="46"/>
      <c r="F164" s="46"/>
      <c r="G164" s="47">
        <v>427</v>
      </c>
      <c r="H164" s="45">
        <v>298622</v>
      </c>
      <c r="I164" s="46"/>
      <c r="J164" s="46"/>
      <c r="K164" s="47">
        <v>53</v>
      </c>
      <c r="L164" s="45">
        <v>73379</v>
      </c>
      <c r="M164" s="47">
        <v>79</v>
      </c>
      <c r="N164" s="45">
        <v>60693</v>
      </c>
      <c r="O164" s="47">
        <v>17</v>
      </c>
      <c r="P164" s="45">
        <v>6490</v>
      </c>
      <c r="Q164" s="47">
        <v>1</v>
      </c>
      <c r="R164" s="45">
        <v>3294</v>
      </c>
      <c r="S164" s="46"/>
      <c r="T164" s="46"/>
      <c r="U164" s="46"/>
      <c r="V164" s="46"/>
    </row>
    <row r="165" spans="1:22" s="48" customFormat="1" ht="60.75" customHeight="1" x14ac:dyDescent="0.25">
      <c r="A165" s="43" t="s">
        <v>332</v>
      </c>
      <c r="B165" s="44" t="s">
        <v>333</v>
      </c>
      <c r="C165" s="46"/>
      <c r="D165" s="46"/>
      <c r="E165" s="46"/>
      <c r="F165" s="46"/>
      <c r="G165" s="47">
        <v>681</v>
      </c>
      <c r="H165" s="45">
        <v>497932</v>
      </c>
      <c r="I165" s="46"/>
      <c r="J165" s="46"/>
      <c r="K165" s="47">
        <v>34</v>
      </c>
      <c r="L165" s="45">
        <v>65088</v>
      </c>
      <c r="M165" s="47">
        <v>24</v>
      </c>
      <c r="N165" s="45">
        <v>16406</v>
      </c>
      <c r="O165" s="46"/>
      <c r="P165" s="46"/>
      <c r="Q165" s="46"/>
      <c r="R165" s="46"/>
      <c r="S165" s="46"/>
      <c r="T165" s="46"/>
      <c r="U165" s="46"/>
      <c r="V165" s="46"/>
    </row>
    <row r="166" spans="1:22" s="48" customFormat="1" ht="48.75" customHeight="1" x14ac:dyDescent="0.25">
      <c r="A166" s="43" t="s">
        <v>334</v>
      </c>
      <c r="B166" s="44" t="s">
        <v>335</v>
      </c>
      <c r="C166" s="46"/>
      <c r="D166" s="46"/>
      <c r="E166" s="46"/>
      <c r="F166" s="46"/>
      <c r="G166" s="47">
        <v>503</v>
      </c>
      <c r="H166" s="45">
        <v>357515</v>
      </c>
      <c r="I166" s="46"/>
      <c r="J166" s="46"/>
      <c r="K166" s="47">
        <v>32</v>
      </c>
      <c r="L166" s="45">
        <v>69021</v>
      </c>
      <c r="M166" s="47">
        <v>9</v>
      </c>
      <c r="N166" s="45">
        <v>8396</v>
      </c>
      <c r="O166" s="47">
        <v>11</v>
      </c>
      <c r="P166" s="45">
        <v>4200</v>
      </c>
      <c r="Q166" s="46"/>
      <c r="R166" s="46"/>
      <c r="S166" s="46"/>
      <c r="T166" s="46"/>
      <c r="U166" s="46"/>
      <c r="V166" s="46"/>
    </row>
    <row r="167" spans="1:22" s="48" customFormat="1" ht="60.75" customHeight="1" x14ac:dyDescent="0.25">
      <c r="A167" s="43" t="s">
        <v>336</v>
      </c>
      <c r="B167" s="44" t="s">
        <v>337</v>
      </c>
      <c r="C167" s="46"/>
      <c r="D167" s="46"/>
      <c r="E167" s="46"/>
      <c r="F167" s="46"/>
      <c r="G167" s="47">
        <v>466</v>
      </c>
      <c r="H167" s="45">
        <v>324849</v>
      </c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</row>
    <row r="168" spans="1:22" s="48" customFormat="1" ht="60.75" customHeight="1" x14ac:dyDescent="0.25">
      <c r="A168" s="43" t="s">
        <v>338</v>
      </c>
      <c r="B168" s="44" t="s">
        <v>339</v>
      </c>
      <c r="C168" s="46"/>
      <c r="D168" s="46"/>
      <c r="E168" s="46"/>
      <c r="F168" s="46"/>
      <c r="G168" s="47">
        <v>295</v>
      </c>
      <c r="H168" s="45">
        <v>204991</v>
      </c>
      <c r="I168" s="46"/>
      <c r="J168" s="46"/>
      <c r="K168" s="47">
        <v>2</v>
      </c>
      <c r="L168" s="45">
        <v>7757</v>
      </c>
      <c r="M168" s="47">
        <v>1</v>
      </c>
      <c r="N168" s="47">
        <v>892</v>
      </c>
      <c r="O168" s="46"/>
      <c r="P168" s="46"/>
      <c r="Q168" s="46"/>
      <c r="R168" s="46"/>
      <c r="S168" s="46"/>
      <c r="T168" s="46"/>
      <c r="U168" s="46"/>
      <c r="V168" s="46"/>
    </row>
    <row r="169" spans="1:22" s="48" customFormat="1" ht="72.75" customHeight="1" x14ac:dyDescent="0.25">
      <c r="A169" s="43" t="s">
        <v>340</v>
      </c>
      <c r="B169" s="44" t="s">
        <v>341</v>
      </c>
      <c r="C169" s="46"/>
      <c r="D169" s="46"/>
      <c r="E169" s="46"/>
      <c r="F169" s="46"/>
      <c r="G169" s="47">
        <v>21</v>
      </c>
      <c r="H169" s="45">
        <v>15206</v>
      </c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</row>
    <row r="170" spans="1:22" s="48" customFormat="1" ht="72.75" customHeight="1" x14ac:dyDescent="0.25">
      <c r="A170" s="43" t="s">
        <v>342</v>
      </c>
      <c r="B170" s="44" t="s">
        <v>343</v>
      </c>
      <c r="C170" s="46"/>
      <c r="D170" s="46"/>
      <c r="E170" s="46"/>
      <c r="F170" s="46"/>
      <c r="G170" s="47">
        <v>428</v>
      </c>
      <c r="H170" s="45">
        <v>297715</v>
      </c>
      <c r="I170" s="46"/>
      <c r="J170" s="46"/>
      <c r="K170" s="47">
        <v>6</v>
      </c>
      <c r="L170" s="45">
        <v>12543</v>
      </c>
      <c r="M170" s="46"/>
      <c r="N170" s="46"/>
      <c r="O170" s="46"/>
      <c r="P170" s="46"/>
      <c r="Q170" s="46"/>
      <c r="R170" s="46"/>
      <c r="S170" s="46"/>
      <c r="T170" s="46"/>
      <c r="U170" s="46"/>
      <c r="V170" s="46"/>
    </row>
    <row r="171" spans="1:22" s="48" customFormat="1" ht="84.75" customHeight="1" x14ac:dyDescent="0.25">
      <c r="A171" s="43" t="s">
        <v>344</v>
      </c>
      <c r="B171" s="44" t="s">
        <v>345</v>
      </c>
      <c r="C171" s="46"/>
      <c r="D171" s="46"/>
      <c r="E171" s="46"/>
      <c r="F171" s="46"/>
      <c r="G171" s="47">
        <v>129</v>
      </c>
      <c r="H171" s="45">
        <v>89567</v>
      </c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</row>
    <row r="172" spans="1:22" s="48" customFormat="1" ht="36.75" customHeight="1" x14ac:dyDescent="0.25">
      <c r="A172" s="43" t="s">
        <v>346</v>
      </c>
      <c r="B172" s="44" t="s">
        <v>347</v>
      </c>
      <c r="C172" s="47">
        <v>511</v>
      </c>
      <c r="D172" s="45">
        <v>40321332</v>
      </c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</row>
    <row r="173" spans="1:22" s="48" customFormat="1" ht="60.75" customHeight="1" x14ac:dyDescent="0.25">
      <c r="A173" s="43" t="s">
        <v>348</v>
      </c>
      <c r="B173" s="44" t="s">
        <v>349</v>
      </c>
      <c r="C173" s="47">
        <v>8</v>
      </c>
      <c r="D173" s="45">
        <v>39878</v>
      </c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</row>
    <row r="174" spans="1:22" s="48" customFormat="1" ht="36.75" customHeight="1" x14ac:dyDescent="0.25">
      <c r="A174" s="43" t="s">
        <v>350</v>
      </c>
      <c r="B174" s="44" t="s">
        <v>351</v>
      </c>
      <c r="C174" s="47">
        <v>3</v>
      </c>
      <c r="D174" s="45">
        <v>17851</v>
      </c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</row>
    <row r="175" spans="1:22" s="48" customFormat="1" ht="36.75" customHeight="1" x14ac:dyDescent="0.25">
      <c r="A175" s="43" t="s">
        <v>352</v>
      </c>
      <c r="B175" s="44" t="s">
        <v>353</v>
      </c>
      <c r="C175" s="46"/>
      <c r="D175" s="46"/>
      <c r="E175" s="46"/>
      <c r="F175" s="46"/>
      <c r="G175" s="46"/>
      <c r="H175" s="46"/>
      <c r="I175" s="45">
        <v>1344</v>
      </c>
      <c r="J175" s="45">
        <v>4049249</v>
      </c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</row>
    <row r="176" spans="1:22" s="48" customFormat="1" ht="60.75" customHeight="1" x14ac:dyDescent="0.25">
      <c r="A176" s="43" t="s">
        <v>354</v>
      </c>
      <c r="B176" s="44" t="s">
        <v>355</v>
      </c>
      <c r="C176" s="47">
        <v>49</v>
      </c>
      <c r="D176" s="45">
        <v>307476</v>
      </c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</row>
    <row r="177" spans="1:22" s="48" customFormat="1" ht="24.75" customHeight="1" x14ac:dyDescent="0.25">
      <c r="A177" s="43" t="s">
        <v>356</v>
      </c>
      <c r="B177" s="44" t="s">
        <v>357</v>
      </c>
      <c r="C177" s="46"/>
      <c r="D177" s="46"/>
      <c r="E177" s="46"/>
      <c r="F177" s="46"/>
      <c r="G177" s="47">
        <v>398</v>
      </c>
      <c r="H177" s="45">
        <v>277356</v>
      </c>
      <c r="I177" s="46"/>
      <c r="J177" s="46"/>
      <c r="K177" s="46"/>
      <c r="L177" s="46"/>
      <c r="M177" s="46"/>
      <c r="N177" s="46"/>
      <c r="O177" s="46"/>
      <c r="P177" s="46"/>
      <c r="Q177" s="47">
        <v>1</v>
      </c>
      <c r="R177" s="47">
        <v>463</v>
      </c>
      <c r="S177" s="46"/>
      <c r="T177" s="46"/>
      <c r="U177" s="46"/>
      <c r="V177" s="46"/>
    </row>
    <row r="178" spans="1:22" s="48" customFormat="1" ht="14.25" customHeight="1" x14ac:dyDescent="0.25">
      <c r="A178" s="139" t="s">
        <v>358</v>
      </c>
      <c r="B178" s="139"/>
      <c r="C178" s="45">
        <v>8085</v>
      </c>
      <c r="D178" s="45">
        <v>65401071</v>
      </c>
      <c r="E178" s="45">
        <v>11568</v>
      </c>
      <c r="F178" s="45">
        <v>5320530</v>
      </c>
      <c r="G178" s="45">
        <v>107873</v>
      </c>
      <c r="H178" s="45">
        <v>75791720</v>
      </c>
      <c r="I178" s="45">
        <v>3616</v>
      </c>
      <c r="J178" s="45">
        <v>6245160</v>
      </c>
      <c r="K178" s="45">
        <v>8018</v>
      </c>
      <c r="L178" s="45">
        <v>18130078</v>
      </c>
      <c r="M178" s="45">
        <v>2549</v>
      </c>
      <c r="N178" s="45">
        <v>2037427</v>
      </c>
      <c r="O178" s="45">
        <v>2847</v>
      </c>
      <c r="P178" s="45">
        <v>1294909</v>
      </c>
      <c r="Q178" s="45">
        <v>14278</v>
      </c>
      <c r="R178" s="45">
        <v>23756481</v>
      </c>
      <c r="S178" s="45">
        <v>51536</v>
      </c>
      <c r="T178" s="45">
        <v>136542075</v>
      </c>
      <c r="U178" s="47">
        <v>118</v>
      </c>
      <c r="V178" s="45">
        <v>2140907</v>
      </c>
    </row>
    <row r="179" spans="1:22" ht="31.5" customHeight="1" x14ac:dyDescent="0.25">
      <c r="R179" s="190" t="s">
        <v>435</v>
      </c>
      <c r="S179" s="190"/>
      <c r="T179" s="190"/>
      <c r="U179" s="190"/>
      <c r="V179" s="190"/>
    </row>
    <row r="180" spans="1:22" ht="36" customHeight="1" x14ac:dyDescent="0.25">
      <c r="B180" s="135" t="s">
        <v>174</v>
      </c>
      <c r="C180" s="135"/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  <c r="U180" s="135"/>
      <c r="V180" s="135"/>
    </row>
    <row r="181" spans="1:22" ht="15.75" customHeight="1" x14ac:dyDescent="0.25">
      <c r="B181" s="130" t="s">
        <v>360</v>
      </c>
      <c r="C181" s="130"/>
      <c r="D181" s="130"/>
      <c r="E181" s="130"/>
      <c r="F181" s="130"/>
      <c r="G181" s="130"/>
      <c r="H181" s="130"/>
      <c r="I181" s="130"/>
      <c r="J181" s="130"/>
      <c r="K181" s="130"/>
      <c r="L181" s="130"/>
      <c r="M181" s="130"/>
      <c r="N181" s="130"/>
      <c r="O181" s="130"/>
      <c r="P181" s="130"/>
      <c r="Q181" s="130"/>
      <c r="R181" s="130"/>
      <c r="S181" s="130"/>
      <c r="T181" s="130"/>
      <c r="U181" s="130"/>
      <c r="V181" s="130"/>
    </row>
    <row r="182" spans="1:22" ht="12.75" customHeight="1" x14ac:dyDescent="0.25"/>
    <row r="183" spans="1:22" s="36" customFormat="1" ht="36.75" customHeight="1" x14ac:dyDescent="0.25">
      <c r="A183" s="140" t="s">
        <v>176</v>
      </c>
      <c r="B183" s="140" t="s">
        <v>177</v>
      </c>
      <c r="C183" s="144" t="s">
        <v>178</v>
      </c>
      <c r="D183" s="144"/>
      <c r="E183" s="145" t="s">
        <v>179</v>
      </c>
      <c r="F183" s="145"/>
      <c r="G183" s="145" t="s">
        <v>180</v>
      </c>
      <c r="H183" s="145"/>
      <c r="I183" s="145" t="s">
        <v>181</v>
      </c>
      <c r="J183" s="145"/>
      <c r="K183" s="144" t="s">
        <v>182</v>
      </c>
      <c r="L183" s="144"/>
      <c r="M183" s="145" t="s">
        <v>183</v>
      </c>
      <c r="N183" s="145"/>
      <c r="O183" s="146" t="s">
        <v>184</v>
      </c>
      <c r="P183" s="146"/>
      <c r="Q183" s="145" t="s">
        <v>185</v>
      </c>
      <c r="R183" s="145"/>
      <c r="S183" s="145" t="s">
        <v>186</v>
      </c>
      <c r="T183" s="145"/>
      <c r="U183" s="145" t="s">
        <v>187</v>
      </c>
      <c r="V183" s="145"/>
    </row>
    <row r="184" spans="1:22" s="42" customFormat="1" ht="48.75" customHeight="1" x14ac:dyDescent="0.25">
      <c r="A184" s="141"/>
      <c r="B184" s="141"/>
      <c r="C184" s="37" t="s">
        <v>188</v>
      </c>
      <c r="D184" s="38" t="s">
        <v>189</v>
      </c>
      <c r="E184" s="37" t="s">
        <v>190</v>
      </c>
      <c r="F184" s="38" t="s">
        <v>189</v>
      </c>
      <c r="G184" s="37" t="s">
        <v>190</v>
      </c>
      <c r="H184" s="38" t="s">
        <v>189</v>
      </c>
      <c r="I184" s="37" t="s">
        <v>190</v>
      </c>
      <c r="J184" s="38" t="s">
        <v>189</v>
      </c>
      <c r="K184" s="37" t="s">
        <v>191</v>
      </c>
      <c r="L184" s="38" t="s">
        <v>189</v>
      </c>
      <c r="M184" s="37" t="s">
        <v>191</v>
      </c>
      <c r="N184" s="39" t="s">
        <v>189</v>
      </c>
      <c r="O184" s="37" t="s">
        <v>191</v>
      </c>
      <c r="P184" s="38" t="s">
        <v>189</v>
      </c>
      <c r="Q184" s="37" t="s">
        <v>191</v>
      </c>
      <c r="R184" s="40" t="s">
        <v>189</v>
      </c>
      <c r="S184" s="37" t="s">
        <v>192</v>
      </c>
      <c r="T184" s="41" t="s">
        <v>193</v>
      </c>
      <c r="U184" s="37" t="s">
        <v>192</v>
      </c>
      <c r="V184" s="41" t="s">
        <v>193</v>
      </c>
    </row>
    <row r="185" spans="1:22" s="48" customFormat="1" ht="60.75" customHeight="1" x14ac:dyDescent="0.25">
      <c r="A185" s="43" t="s">
        <v>194</v>
      </c>
      <c r="B185" s="44" t="s">
        <v>195</v>
      </c>
      <c r="C185" s="47">
        <v>757</v>
      </c>
      <c r="D185" s="45">
        <v>1342232</v>
      </c>
      <c r="E185" s="45">
        <v>2868</v>
      </c>
      <c r="F185" s="45">
        <v>1077475</v>
      </c>
      <c r="G185" s="47">
        <v>602</v>
      </c>
      <c r="H185" s="45">
        <v>536232</v>
      </c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7">
        <v>131</v>
      </c>
      <c r="V185" s="45">
        <v>1926768</v>
      </c>
    </row>
    <row r="186" spans="1:22" s="48" customFormat="1" ht="60.75" customHeight="1" x14ac:dyDescent="0.25">
      <c r="A186" s="43" t="s">
        <v>196</v>
      </c>
      <c r="B186" s="44" t="s">
        <v>197</v>
      </c>
      <c r="C186" s="47">
        <v>606</v>
      </c>
      <c r="D186" s="45">
        <v>1740673</v>
      </c>
      <c r="E186" s="45">
        <v>1352</v>
      </c>
      <c r="F186" s="45">
        <v>912838</v>
      </c>
      <c r="G186" s="47">
        <v>303</v>
      </c>
      <c r="H186" s="45">
        <v>239138</v>
      </c>
      <c r="I186" s="46"/>
      <c r="J186" s="46"/>
      <c r="K186" s="47">
        <v>22</v>
      </c>
      <c r="L186" s="45">
        <v>48214</v>
      </c>
      <c r="M186" s="47">
        <v>11</v>
      </c>
      <c r="N186" s="45">
        <v>8928</v>
      </c>
      <c r="O186" s="47">
        <v>5</v>
      </c>
      <c r="P186" s="45">
        <v>1909</v>
      </c>
      <c r="Q186" s="46"/>
      <c r="R186" s="46"/>
      <c r="S186" s="46"/>
      <c r="T186" s="46"/>
      <c r="U186" s="47">
        <v>17</v>
      </c>
      <c r="V186" s="45">
        <v>264013</v>
      </c>
    </row>
    <row r="187" spans="1:22" s="48" customFormat="1" ht="60.75" customHeight="1" x14ac:dyDescent="0.25">
      <c r="A187" s="43" t="s">
        <v>198</v>
      </c>
      <c r="B187" s="44" t="s">
        <v>199</v>
      </c>
      <c r="C187" s="45">
        <v>1533</v>
      </c>
      <c r="D187" s="45">
        <v>2128861</v>
      </c>
      <c r="E187" s="47">
        <v>501</v>
      </c>
      <c r="F187" s="45">
        <v>253906</v>
      </c>
      <c r="G187" s="47">
        <v>784</v>
      </c>
      <c r="H187" s="45">
        <v>699084</v>
      </c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</row>
    <row r="188" spans="1:22" s="48" customFormat="1" ht="60.75" customHeight="1" x14ac:dyDescent="0.25">
      <c r="A188" s="43" t="s">
        <v>200</v>
      </c>
      <c r="B188" s="44" t="s">
        <v>201</v>
      </c>
      <c r="C188" s="47">
        <v>24</v>
      </c>
      <c r="D188" s="45">
        <v>147612</v>
      </c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</row>
    <row r="189" spans="1:22" s="48" customFormat="1" ht="72.75" customHeight="1" x14ac:dyDescent="0.25">
      <c r="A189" s="43" t="s">
        <v>202</v>
      </c>
      <c r="B189" s="44" t="s">
        <v>203</v>
      </c>
      <c r="C189" s="45">
        <v>1662</v>
      </c>
      <c r="D189" s="45">
        <v>2347606</v>
      </c>
      <c r="E189" s="45">
        <v>1367</v>
      </c>
      <c r="F189" s="45">
        <v>535912</v>
      </c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</row>
    <row r="190" spans="1:22" s="48" customFormat="1" ht="48.75" customHeight="1" x14ac:dyDescent="0.25">
      <c r="A190" s="43" t="s">
        <v>204</v>
      </c>
      <c r="B190" s="44" t="s">
        <v>205</v>
      </c>
      <c r="C190" s="47">
        <v>119</v>
      </c>
      <c r="D190" s="45">
        <v>168280</v>
      </c>
      <c r="E190" s="47">
        <v>287</v>
      </c>
      <c r="F190" s="45">
        <v>112776</v>
      </c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</row>
    <row r="191" spans="1:22" s="48" customFormat="1" ht="84.75" customHeight="1" x14ac:dyDescent="0.25">
      <c r="A191" s="43" t="s">
        <v>206</v>
      </c>
      <c r="B191" s="44" t="s">
        <v>207</v>
      </c>
      <c r="C191" s="47">
        <v>16</v>
      </c>
      <c r="D191" s="45">
        <v>14038</v>
      </c>
      <c r="E191" s="47">
        <v>548</v>
      </c>
      <c r="F191" s="45">
        <v>200327</v>
      </c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</row>
    <row r="192" spans="1:22" s="48" customFormat="1" ht="120.75" customHeight="1" x14ac:dyDescent="0.25">
      <c r="A192" s="43" t="s">
        <v>208</v>
      </c>
      <c r="B192" s="44" t="s">
        <v>209</v>
      </c>
      <c r="C192" s="47">
        <v>1</v>
      </c>
      <c r="D192" s="45">
        <v>1542</v>
      </c>
      <c r="E192" s="47">
        <v>2</v>
      </c>
      <c r="F192" s="47">
        <v>524</v>
      </c>
      <c r="G192" s="47">
        <v>297</v>
      </c>
      <c r="H192" s="45">
        <v>206854</v>
      </c>
      <c r="I192" s="46"/>
      <c r="J192" s="46"/>
      <c r="K192" s="46"/>
      <c r="L192" s="46"/>
      <c r="M192" s="47">
        <v>3</v>
      </c>
      <c r="N192" s="45">
        <v>1885</v>
      </c>
      <c r="O192" s="46"/>
      <c r="P192" s="46"/>
      <c r="Q192" s="46"/>
      <c r="R192" s="46"/>
      <c r="S192" s="46"/>
      <c r="T192" s="46"/>
      <c r="U192" s="46"/>
      <c r="V192" s="46"/>
    </row>
    <row r="193" spans="1:22" s="48" customFormat="1" ht="156.75" customHeight="1" x14ac:dyDescent="0.25">
      <c r="A193" s="43" t="s">
        <v>210</v>
      </c>
      <c r="B193" s="44" t="s">
        <v>211</v>
      </c>
      <c r="C193" s="46"/>
      <c r="D193" s="46"/>
      <c r="E193" s="47">
        <v>78</v>
      </c>
      <c r="F193" s="45">
        <v>20488</v>
      </c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</row>
    <row r="194" spans="1:22" s="48" customFormat="1" ht="60.75" customHeight="1" x14ac:dyDescent="0.25">
      <c r="A194" s="43" t="s">
        <v>212</v>
      </c>
      <c r="B194" s="44" t="s">
        <v>213</v>
      </c>
      <c r="C194" s="47">
        <v>7</v>
      </c>
      <c r="D194" s="45">
        <v>280170</v>
      </c>
      <c r="E194" s="47">
        <v>33</v>
      </c>
      <c r="F194" s="45">
        <v>135270</v>
      </c>
      <c r="G194" s="45">
        <v>1542</v>
      </c>
      <c r="H194" s="45">
        <v>1248635</v>
      </c>
      <c r="I194" s="46"/>
      <c r="J194" s="46"/>
      <c r="K194" s="47">
        <v>136</v>
      </c>
      <c r="L194" s="45">
        <v>326399</v>
      </c>
      <c r="M194" s="47">
        <v>65</v>
      </c>
      <c r="N194" s="45">
        <v>54320</v>
      </c>
      <c r="O194" s="47">
        <v>30</v>
      </c>
      <c r="P194" s="45">
        <v>14889</v>
      </c>
      <c r="Q194" s="46"/>
      <c r="R194" s="46"/>
      <c r="S194" s="46"/>
      <c r="T194" s="46"/>
      <c r="U194" s="46"/>
      <c r="V194" s="46"/>
    </row>
    <row r="195" spans="1:22" s="48" customFormat="1" ht="60.75" customHeight="1" x14ac:dyDescent="0.25">
      <c r="A195" s="43" t="s">
        <v>214</v>
      </c>
      <c r="B195" s="44" t="s">
        <v>215</v>
      </c>
      <c r="C195" s="47">
        <v>94</v>
      </c>
      <c r="D195" s="45">
        <v>428506</v>
      </c>
      <c r="E195" s="46"/>
      <c r="F195" s="46"/>
      <c r="G195" s="47">
        <v>96</v>
      </c>
      <c r="H195" s="45">
        <v>84859</v>
      </c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</row>
    <row r="196" spans="1:22" s="48" customFormat="1" ht="60.75" customHeight="1" x14ac:dyDescent="0.25">
      <c r="A196" s="43" t="s">
        <v>216</v>
      </c>
      <c r="B196" s="44" t="s">
        <v>217</v>
      </c>
      <c r="C196" s="47">
        <v>50</v>
      </c>
      <c r="D196" s="45">
        <v>70593</v>
      </c>
      <c r="E196" s="47">
        <v>75</v>
      </c>
      <c r="F196" s="45">
        <v>29414</v>
      </c>
      <c r="G196" s="45">
        <v>2139</v>
      </c>
      <c r="H196" s="45">
        <v>1495727</v>
      </c>
      <c r="I196" s="46"/>
      <c r="J196" s="46"/>
      <c r="K196" s="47">
        <v>470</v>
      </c>
      <c r="L196" s="45">
        <v>1062795</v>
      </c>
      <c r="M196" s="47">
        <v>203</v>
      </c>
      <c r="N196" s="45">
        <v>156268</v>
      </c>
      <c r="O196" s="47">
        <v>142</v>
      </c>
      <c r="P196" s="45">
        <v>80168</v>
      </c>
      <c r="Q196" s="47">
        <v>56</v>
      </c>
      <c r="R196" s="45">
        <v>158265</v>
      </c>
      <c r="S196" s="46"/>
      <c r="T196" s="46"/>
      <c r="U196" s="46"/>
      <c r="V196" s="46"/>
    </row>
    <row r="197" spans="1:22" s="48" customFormat="1" ht="60.75" customHeight="1" x14ac:dyDescent="0.25">
      <c r="A197" s="43" t="s">
        <v>218</v>
      </c>
      <c r="B197" s="44" t="s">
        <v>219</v>
      </c>
      <c r="C197" s="46"/>
      <c r="D197" s="46"/>
      <c r="E197" s="46"/>
      <c r="F197" s="46"/>
      <c r="G197" s="45">
        <v>1520</v>
      </c>
      <c r="H197" s="45">
        <v>1102503</v>
      </c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</row>
    <row r="198" spans="1:22" s="48" customFormat="1" ht="60.75" customHeight="1" x14ac:dyDescent="0.25">
      <c r="A198" s="43" t="s">
        <v>220</v>
      </c>
      <c r="B198" s="44" t="s">
        <v>221</v>
      </c>
      <c r="C198" s="46"/>
      <c r="D198" s="46"/>
      <c r="E198" s="46"/>
      <c r="F198" s="46"/>
      <c r="G198" s="45">
        <v>1096</v>
      </c>
      <c r="H198" s="45">
        <v>748966</v>
      </c>
      <c r="I198" s="47">
        <v>93</v>
      </c>
      <c r="J198" s="45">
        <v>69536</v>
      </c>
      <c r="K198" s="47">
        <v>61</v>
      </c>
      <c r="L198" s="45">
        <v>158380</v>
      </c>
      <c r="M198" s="47">
        <v>26</v>
      </c>
      <c r="N198" s="45">
        <v>20862</v>
      </c>
      <c r="O198" s="47">
        <v>9</v>
      </c>
      <c r="P198" s="45">
        <v>3436</v>
      </c>
      <c r="Q198" s="47">
        <v>416</v>
      </c>
      <c r="R198" s="45">
        <v>677178</v>
      </c>
      <c r="S198" s="46"/>
      <c r="T198" s="46"/>
      <c r="U198" s="46"/>
      <c r="V198" s="46"/>
    </row>
    <row r="199" spans="1:22" s="48" customFormat="1" ht="60.75" customHeight="1" x14ac:dyDescent="0.25">
      <c r="A199" s="43" t="s">
        <v>222</v>
      </c>
      <c r="B199" s="44" t="s">
        <v>223</v>
      </c>
      <c r="C199" s="46"/>
      <c r="D199" s="46"/>
      <c r="E199" s="46"/>
      <c r="F199" s="46"/>
      <c r="G199" s="47">
        <v>941</v>
      </c>
      <c r="H199" s="45">
        <v>654437</v>
      </c>
      <c r="I199" s="46"/>
      <c r="J199" s="46"/>
      <c r="K199" s="47">
        <v>110</v>
      </c>
      <c r="L199" s="45">
        <v>259187</v>
      </c>
      <c r="M199" s="47">
        <v>35</v>
      </c>
      <c r="N199" s="45">
        <v>30339</v>
      </c>
      <c r="O199" s="47">
        <v>23</v>
      </c>
      <c r="P199" s="45">
        <v>9544</v>
      </c>
      <c r="Q199" s="47">
        <v>199</v>
      </c>
      <c r="R199" s="45">
        <v>327822</v>
      </c>
      <c r="S199" s="46"/>
      <c r="T199" s="46"/>
      <c r="U199" s="46"/>
      <c r="V199" s="46"/>
    </row>
    <row r="200" spans="1:22" s="48" customFormat="1" ht="72.75" customHeight="1" x14ac:dyDescent="0.25">
      <c r="A200" s="43" t="s">
        <v>224</v>
      </c>
      <c r="B200" s="44" t="s">
        <v>225</v>
      </c>
      <c r="C200" s="46"/>
      <c r="D200" s="46"/>
      <c r="E200" s="46"/>
      <c r="F200" s="46"/>
      <c r="G200" s="47">
        <v>451</v>
      </c>
      <c r="H200" s="45">
        <v>401729</v>
      </c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</row>
    <row r="201" spans="1:22" s="48" customFormat="1" ht="60.75" customHeight="1" x14ac:dyDescent="0.25">
      <c r="A201" s="43" t="s">
        <v>226</v>
      </c>
      <c r="B201" s="44" t="s">
        <v>227</v>
      </c>
      <c r="C201" s="47">
        <v>4</v>
      </c>
      <c r="D201" s="45">
        <v>2753</v>
      </c>
      <c r="E201" s="47">
        <v>101</v>
      </c>
      <c r="F201" s="45">
        <v>41139</v>
      </c>
      <c r="G201" s="47">
        <v>529</v>
      </c>
      <c r="H201" s="45">
        <v>358771</v>
      </c>
      <c r="I201" s="47">
        <v>133</v>
      </c>
      <c r="J201" s="45">
        <v>171807</v>
      </c>
      <c r="K201" s="47">
        <v>3</v>
      </c>
      <c r="L201" s="45">
        <v>5791</v>
      </c>
      <c r="M201" s="46"/>
      <c r="N201" s="46"/>
      <c r="O201" s="46"/>
      <c r="P201" s="46"/>
      <c r="Q201" s="47">
        <v>639</v>
      </c>
      <c r="R201" s="45">
        <v>1168735</v>
      </c>
      <c r="S201" s="46"/>
      <c r="T201" s="46"/>
      <c r="U201" s="46"/>
      <c r="V201" s="46"/>
    </row>
    <row r="202" spans="1:22" s="48" customFormat="1" ht="60.75" customHeight="1" x14ac:dyDescent="0.25">
      <c r="A202" s="43" t="s">
        <v>228</v>
      </c>
      <c r="B202" s="44" t="s">
        <v>229</v>
      </c>
      <c r="C202" s="46"/>
      <c r="D202" s="46"/>
      <c r="E202" s="46"/>
      <c r="F202" s="46"/>
      <c r="G202" s="47">
        <v>78</v>
      </c>
      <c r="H202" s="45">
        <v>68165</v>
      </c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</row>
    <row r="203" spans="1:22" s="48" customFormat="1" ht="72.75" customHeight="1" x14ac:dyDescent="0.25">
      <c r="A203" s="43" t="s">
        <v>230</v>
      </c>
      <c r="B203" s="44" t="s">
        <v>231</v>
      </c>
      <c r="C203" s="47">
        <v>68</v>
      </c>
      <c r="D203" s="45">
        <v>100696</v>
      </c>
      <c r="E203" s="47">
        <v>136</v>
      </c>
      <c r="F203" s="45">
        <v>52507</v>
      </c>
      <c r="G203" s="45">
        <v>2061</v>
      </c>
      <c r="H203" s="45">
        <v>1548462</v>
      </c>
      <c r="I203" s="47">
        <v>121</v>
      </c>
      <c r="J203" s="45">
        <v>117495</v>
      </c>
      <c r="K203" s="47">
        <v>158</v>
      </c>
      <c r="L203" s="45">
        <v>378689</v>
      </c>
      <c r="M203" s="47">
        <v>108</v>
      </c>
      <c r="N203" s="45">
        <v>93701</v>
      </c>
      <c r="O203" s="47">
        <v>47</v>
      </c>
      <c r="P203" s="45">
        <v>27105</v>
      </c>
      <c r="Q203" s="47">
        <v>197</v>
      </c>
      <c r="R203" s="45">
        <v>294815</v>
      </c>
      <c r="S203" s="46"/>
      <c r="T203" s="46"/>
      <c r="U203" s="46"/>
      <c r="V203" s="46"/>
    </row>
    <row r="204" spans="1:22" s="48" customFormat="1" ht="60.75" customHeight="1" x14ac:dyDescent="0.25">
      <c r="A204" s="43" t="s">
        <v>232</v>
      </c>
      <c r="B204" s="44" t="s">
        <v>233</v>
      </c>
      <c r="C204" s="47">
        <v>38</v>
      </c>
      <c r="D204" s="45">
        <v>257940</v>
      </c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</row>
    <row r="205" spans="1:22" s="48" customFormat="1" ht="72.75" customHeight="1" x14ac:dyDescent="0.25">
      <c r="A205" s="43" t="s">
        <v>234</v>
      </c>
      <c r="B205" s="44" t="s">
        <v>235</v>
      </c>
      <c r="C205" s="46"/>
      <c r="D205" s="46"/>
      <c r="E205" s="46"/>
      <c r="F205" s="46"/>
      <c r="G205" s="46"/>
      <c r="H205" s="46"/>
      <c r="I205" s="47">
        <v>156</v>
      </c>
      <c r="J205" s="45">
        <v>149391</v>
      </c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</row>
    <row r="206" spans="1:22" s="48" customFormat="1" ht="72.75" customHeight="1" x14ac:dyDescent="0.25">
      <c r="A206" s="43" t="s">
        <v>236</v>
      </c>
      <c r="B206" s="44" t="s">
        <v>237</v>
      </c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5">
        <v>6200</v>
      </c>
      <c r="T206" s="45">
        <v>16386295</v>
      </c>
      <c r="U206" s="47">
        <v>48</v>
      </c>
      <c r="V206" s="45">
        <v>1191855</v>
      </c>
    </row>
    <row r="207" spans="1:22" s="48" customFormat="1" ht="48.75" customHeight="1" x14ac:dyDescent="0.25">
      <c r="A207" s="43" t="s">
        <v>238</v>
      </c>
      <c r="B207" s="44" t="s">
        <v>239</v>
      </c>
      <c r="C207" s="46"/>
      <c r="D207" s="46"/>
      <c r="E207" s="46"/>
      <c r="F207" s="46"/>
      <c r="G207" s="47">
        <v>299</v>
      </c>
      <c r="H207" s="45">
        <v>211667</v>
      </c>
      <c r="I207" s="47">
        <v>85</v>
      </c>
      <c r="J207" s="45">
        <v>82370</v>
      </c>
      <c r="K207" s="47">
        <v>21</v>
      </c>
      <c r="L207" s="45">
        <v>48788</v>
      </c>
      <c r="M207" s="47">
        <v>7</v>
      </c>
      <c r="N207" s="45">
        <v>5593</v>
      </c>
      <c r="O207" s="47">
        <v>8</v>
      </c>
      <c r="P207" s="45">
        <v>3055</v>
      </c>
      <c r="Q207" s="47">
        <v>24</v>
      </c>
      <c r="R207" s="45">
        <v>53147</v>
      </c>
      <c r="S207" s="46"/>
      <c r="T207" s="46"/>
      <c r="U207" s="46"/>
      <c r="V207" s="46"/>
    </row>
    <row r="208" spans="1:22" s="48" customFormat="1" ht="48.75" customHeight="1" x14ac:dyDescent="0.25">
      <c r="A208" s="43" t="s">
        <v>240</v>
      </c>
      <c r="B208" s="44" t="s">
        <v>241</v>
      </c>
      <c r="C208" s="46"/>
      <c r="D208" s="46"/>
      <c r="E208" s="46"/>
      <c r="F208" s="46"/>
      <c r="G208" s="47">
        <v>417</v>
      </c>
      <c r="H208" s="45">
        <v>329960</v>
      </c>
      <c r="I208" s="46"/>
      <c r="J208" s="46"/>
      <c r="K208" s="47">
        <v>29</v>
      </c>
      <c r="L208" s="45">
        <v>66983</v>
      </c>
      <c r="M208" s="47">
        <v>6</v>
      </c>
      <c r="N208" s="45">
        <v>4705</v>
      </c>
      <c r="O208" s="47">
        <v>5</v>
      </c>
      <c r="P208" s="45">
        <v>1909</v>
      </c>
      <c r="Q208" s="46"/>
      <c r="R208" s="46"/>
      <c r="S208" s="46"/>
      <c r="T208" s="46"/>
      <c r="U208" s="46"/>
      <c r="V208" s="46"/>
    </row>
    <row r="209" spans="1:22" s="48" customFormat="1" ht="48.75" customHeight="1" x14ac:dyDescent="0.25">
      <c r="A209" s="43" t="s">
        <v>242</v>
      </c>
      <c r="B209" s="44" t="s">
        <v>243</v>
      </c>
      <c r="C209" s="46"/>
      <c r="D209" s="46"/>
      <c r="E209" s="46"/>
      <c r="F209" s="46"/>
      <c r="G209" s="47">
        <v>564</v>
      </c>
      <c r="H209" s="45">
        <v>290395</v>
      </c>
      <c r="I209" s="46"/>
      <c r="J209" s="46"/>
      <c r="K209" s="47">
        <v>112</v>
      </c>
      <c r="L209" s="45">
        <v>261520</v>
      </c>
      <c r="M209" s="47">
        <v>6</v>
      </c>
      <c r="N209" s="45">
        <v>5007</v>
      </c>
      <c r="O209" s="47">
        <v>38</v>
      </c>
      <c r="P209" s="45">
        <v>14507</v>
      </c>
      <c r="Q209" s="46"/>
      <c r="R209" s="46"/>
      <c r="S209" s="46"/>
      <c r="T209" s="46"/>
      <c r="U209" s="46"/>
      <c r="V209" s="46"/>
    </row>
    <row r="210" spans="1:22" s="48" customFormat="1" ht="48.75" customHeight="1" x14ac:dyDescent="0.25">
      <c r="A210" s="43" t="s">
        <v>244</v>
      </c>
      <c r="B210" s="44" t="s">
        <v>245</v>
      </c>
      <c r="C210" s="46"/>
      <c r="D210" s="46"/>
      <c r="E210" s="46"/>
      <c r="F210" s="46"/>
      <c r="G210" s="47">
        <v>297</v>
      </c>
      <c r="H210" s="45">
        <v>181248</v>
      </c>
      <c r="I210" s="46"/>
      <c r="J210" s="46"/>
      <c r="K210" s="47">
        <v>36</v>
      </c>
      <c r="L210" s="45">
        <v>75321</v>
      </c>
      <c r="M210" s="47">
        <v>10</v>
      </c>
      <c r="N210" s="45">
        <v>7709</v>
      </c>
      <c r="O210" s="47">
        <v>18</v>
      </c>
      <c r="P210" s="45">
        <v>6872</v>
      </c>
      <c r="Q210" s="46"/>
      <c r="R210" s="46"/>
      <c r="S210" s="46"/>
      <c r="T210" s="46"/>
      <c r="U210" s="46"/>
      <c r="V210" s="46"/>
    </row>
    <row r="211" spans="1:22" s="48" customFormat="1" ht="48.75" customHeight="1" x14ac:dyDescent="0.25">
      <c r="A211" s="43" t="s">
        <v>246</v>
      </c>
      <c r="B211" s="44" t="s">
        <v>247</v>
      </c>
      <c r="C211" s="46"/>
      <c r="D211" s="46"/>
      <c r="E211" s="47">
        <v>15</v>
      </c>
      <c r="F211" s="45">
        <v>6039</v>
      </c>
      <c r="G211" s="47">
        <v>120</v>
      </c>
      <c r="H211" s="45">
        <v>74453</v>
      </c>
      <c r="I211" s="46"/>
      <c r="J211" s="46"/>
      <c r="K211" s="46"/>
      <c r="L211" s="46"/>
      <c r="M211" s="46"/>
      <c r="N211" s="46"/>
      <c r="O211" s="46"/>
      <c r="P211" s="46"/>
      <c r="Q211" s="47">
        <v>109</v>
      </c>
      <c r="R211" s="45">
        <v>238487</v>
      </c>
      <c r="S211" s="46"/>
      <c r="T211" s="46"/>
      <c r="U211" s="46"/>
      <c r="V211" s="46"/>
    </row>
    <row r="212" spans="1:22" s="48" customFormat="1" ht="60.75" customHeight="1" x14ac:dyDescent="0.25">
      <c r="A212" s="43" t="s">
        <v>248</v>
      </c>
      <c r="B212" s="44" t="s">
        <v>249</v>
      </c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5">
        <v>1467</v>
      </c>
      <c r="T212" s="45">
        <v>4002867</v>
      </c>
      <c r="U212" s="46"/>
      <c r="V212" s="46"/>
    </row>
    <row r="213" spans="1:22" s="48" customFormat="1" ht="60.75" customHeight="1" x14ac:dyDescent="0.25">
      <c r="A213" s="43" t="s">
        <v>250</v>
      </c>
      <c r="B213" s="44" t="s">
        <v>251</v>
      </c>
      <c r="C213" s="47">
        <v>2</v>
      </c>
      <c r="D213" s="45">
        <v>41685</v>
      </c>
      <c r="E213" s="46"/>
      <c r="F213" s="46"/>
      <c r="G213" s="47">
        <v>152</v>
      </c>
      <c r="H213" s="45">
        <v>105117</v>
      </c>
      <c r="I213" s="47">
        <v>18</v>
      </c>
      <c r="J213" s="45">
        <v>16329</v>
      </c>
      <c r="K213" s="47">
        <v>14</v>
      </c>
      <c r="L213" s="45">
        <v>34564</v>
      </c>
      <c r="M213" s="47">
        <v>3</v>
      </c>
      <c r="N213" s="45">
        <v>1885</v>
      </c>
      <c r="O213" s="47">
        <v>10</v>
      </c>
      <c r="P213" s="45">
        <v>3818</v>
      </c>
      <c r="Q213" s="46"/>
      <c r="R213" s="46"/>
      <c r="S213" s="47">
        <v>117</v>
      </c>
      <c r="T213" s="45">
        <v>307793</v>
      </c>
      <c r="U213" s="46"/>
      <c r="V213" s="46"/>
    </row>
    <row r="214" spans="1:22" s="48" customFormat="1" ht="60.75" customHeight="1" x14ac:dyDescent="0.25">
      <c r="A214" s="43" t="s">
        <v>252</v>
      </c>
      <c r="B214" s="44" t="s">
        <v>253</v>
      </c>
      <c r="C214" s="46"/>
      <c r="D214" s="46"/>
      <c r="E214" s="46"/>
      <c r="F214" s="46"/>
      <c r="G214" s="47">
        <v>12</v>
      </c>
      <c r="H214" s="45">
        <v>8552</v>
      </c>
      <c r="I214" s="46"/>
      <c r="J214" s="46"/>
      <c r="K214" s="46"/>
      <c r="L214" s="46"/>
      <c r="M214" s="46"/>
      <c r="N214" s="46"/>
      <c r="O214" s="46"/>
      <c r="P214" s="46"/>
      <c r="Q214" s="47">
        <v>14</v>
      </c>
      <c r="R214" s="45">
        <v>33000</v>
      </c>
      <c r="S214" s="46"/>
      <c r="T214" s="46"/>
      <c r="U214" s="46"/>
      <c r="V214" s="46"/>
    </row>
    <row r="215" spans="1:22" s="48" customFormat="1" ht="60.75" customHeight="1" x14ac:dyDescent="0.25">
      <c r="A215" s="43" t="s">
        <v>254</v>
      </c>
      <c r="B215" s="44" t="s">
        <v>255</v>
      </c>
      <c r="C215" s="46"/>
      <c r="D215" s="46"/>
      <c r="E215" s="46"/>
      <c r="F215" s="46"/>
      <c r="G215" s="47">
        <v>46</v>
      </c>
      <c r="H215" s="45">
        <v>27846</v>
      </c>
      <c r="I215" s="46"/>
      <c r="J215" s="46"/>
      <c r="K215" s="47">
        <v>1</v>
      </c>
      <c r="L215" s="45">
        <v>2652</v>
      </c>
      <c r="M215" s="46"/>
      <c r="N215" s="46"/>
      <c r="O215" s="46"/>
      <c r="P215" s="46"/>
      <c r="Q215" s="46"/>
      <c r="R215" s="46"/>
      <c r="S215" s="47">
        <v>17</v>
      </c>
      <c r="T215" s="45">
        <v>43328</v>
      </c>
      <c r="U215" s="46"/>
      <c r="V215" s="46"/>
    </row>
    <row r="216" spans="1:22" s="48" customFormat="1" ht="60.75" customHeight="1" x14ac:dyDescent="0.25">
      <c r="A216" s="43" t="s">
        <v>256</v>
      </c>
      <c r="B216" s="44" t="s">
        <v>257</v>
      </c>
      <c r="C216" s="47">
        <v>991</v>
      </c>
      <c r="D216" s="45">
        <v>17974652</v>
      </c>
      <c r="E216" s="45">
        <v>1172</v>
      </c>
      <c r="F216" s="45">
        <v>459339</v>
      </c>
      <c r="G216" s="45">
        <v>4449</v>
      </c>
      <c r="H216" s="45">
        <v>3110891</v>
      </c>
      <c r="I216" s="46"/>
      <c r="J216" s="46"/>
      <c r="K216" s="47">
        <v>760</v>
      </c>
      <c r="L216" s="45">
        <v>1697666</v>
      </c>
      <c r="M216" s="47">
        <v>179</v>
      </c>
      <c r="N216" s="45">
        <v>126358</v>
      </c>
      <c r="O216" s="47">
        <v>267</v>
      </c>
      <c r="P216" s="45">
        <v>103455</v>
      </c>
      <c r="Q216" s="47">
        <v>604</v>
      </c>
      <c r="R216" s="45">
        <v>1230564</v>
      </c>
      <c r="S216" s="45">
        <v>3491</v>
      </c>
      <c r="T216" s="45">
        <v>9128622</v>
      </c>
      <c r="U216" s="46"/>
      <c r="V216" s="46"/>
    </row>
    <row r="217" spans="1:22" s="48" customFormat="1" ht="60.75" customHeight="1" x14ac:dyDescent="0.25">
      <c r="A217" s="43" t="s">
        <v>258</v>
      </c>
      <c r="B217" s="44" t="s">
        <v>259</v>
      </c>
      <c r="C217" s="46"/>
      <c r="D217" s="46"/>
      <c r="E217" s="46"/>
      <c r="F217" s="46"/>
      <c r="G217" s="45">
        <v>8637</v>
      </c>
      <c r="H217" s="45">
        <v>5818634</v>
      </c>
      <c r="I217" s="46"/>
      <c r="J217" s="46"/>
      <c r="K217" s="47">
        <v>689</v>
      </c>
      <c r="L217" s="45">
        <v>1600823</v>
      </c>
      <c r="M217" s="47">
        <v>165</v>
      </c>
      <c r="N217" s="45">
        <v>121353</v>
      </c>
      <c r="O217" s="47">
        <v>149</v>
      </c>
      <c r="P217" s="45">
        <v>56881</v>
      </c>
      <c r="Q217" s="47">
        <v>576</v>
      </c>
      <c r="R217" s="45">
        <v>1131667</v>
      </c>
      <c r="S217" s="45">
        <v>4294</v>
      </c>
      <c r="T217" s="45">
        <v>11392096</v>
      </c>
      <c r="U217" s="46"/>
      <c r="V217" s="46"/>
    </row>
    <row r="218" spans="1:22" s="48" customFormat="1" ht="72.75" customHeight="1" x14ac:dyDescent="0.25">
      <c r="A218" s="43" t="s">
        <v>260</v>
      </c>
      <c r="B218" s="44" t="s">
        <v>261</v>
      </c>
      <c r="C218" s="47">
        <v>996</v>
      </c>
      <c r="D218" s="45">
        <v>14764761</v>
      </c>
      <c r="E218" s="45">
        <v>2755</v>
      </c>
      <c r="F218" s="45">
        <v>1078963</v>
      </c>
      <c r="G218" s="45">
        <v>17414</v>
      </c>
      <c r="H218" s="45">
        <v>12075308</v>
      </c>
      <c r="I218" s="45">
        <v>3440</v>
      </c>
      <c r="J218" s="45">
        <v>3527516</v>
      </c>
      <c r="K218" s="45">
        <v>1599</v>
      </c>
      <c r="L218" s="45">
        <v>3676249</v>
      </c>
      <c r="M218" s="47">
        <v>451</v>
      </c>
      <c r="N218" s="45">
        <v>357378</v>
      </c>
      <c r="O218" s="47">
        <v>286</v>
      </c>
      <c r="P218" s="45">
        <v>109563</v>
      </c>
      <c r="Q218" s="45">
        <v>3628</v>
      </c>
      <c r="R218" s="45">
        <v>5395717</v>
      </c>
      <c r="S218" s="45">
        <v>12736</v>
      </c>
      <c r="T218" s="45">
        <v>32989650</v>
      </c>
      <c r="U218" s="46"/>
      <c r="V218" s="46"/>
    </row>
    <row r="219" spans="1:22" s="48" customFormat="1" ht="48.75" customHeight="1" x14ac:dyDescent="0.25">
      <c r="A219" s="43" t="s">
        <v>262</v>
      </c>
      <c r="B219" s="44" t="s">
        <v>263</v>
      </c>
      <c r="C219" s="46"/>
      <c r="D219" s="46"/>
      <c r="E219" s="46"/>
      <c r="F219" s="46"/>
      <c r="G219" s="45">
        <v>5699</v>
      </c>
      <c r="H219" s="45">
        <v>4104445</v>
      </c>
      <c r="I219" s="46"/>
      <c r="J219" s="46"/>
      <c r="K219" s="47">
        <v>633</v>
      </c>
      <c r="L219" s="45">
        <v>1448525</v>
      </c>
      <c r="M219" s="47">
        <v>69</v>
      </c>
      <c r="N219" s="45">
        <v>54990</v>
      </c>
      <c r="O219" s="47">
        <v>229</v>
      </c>
      <c r="P219" s="45">
        <v>143538</v>
      </c>
      <c r="Q219" s="45">
        <v>1019</v>
      </c>
      <c r="R219" s="45">
        <v>1935430</v>
      </c>
      <c r="S219" s="45">
        <v>4857</v>
      </c>
      <c r="T219" s="45">
        <v>13405248</v>
      </c>
      <c r="U219" s="46"/>
      <c r="V219" s="46"/>
    </row>
    <row r="220" spans="1:22" s="48" customFormat="1" ht="60.75" customHeight="1" x14ac:dyDescent="0.25">
      <c r="A220" s="43" t="s">
        <v>264</v>
      </c>
      <c r="B220" s="44" t="s">
        <v>265</v>
      </c>
      <c r="C220" s="46"/>
      <c r="D220" s="46"/>
      <c r="E220" s="46"/>
      <c r="F220" s="46"/>
      <c r="G220" s="46"/>
      <c r="H220" s="46"/>
      <c r="I220" s="46"/>
      <c r="J220" s="46"/>
      <c r="K220" s="47">
        <v>2</v>
      </c>
      <c r="L220" s="45">
        <v>4933</v>
      </c>
      <c r="M220" s="46"/>
      <c r="N220" s="46"/>
      <c r="O220" s="46"/>
      <c r="P220" s="46"/>
      <c r="Q220" s="46"/>
      <c r="R220" s="46"/>
      <c r="S220" s="47">
        <v>5</v>
      </c>
      <c r="T220" s="45">
        <v>13984</v>
      </c>
      <c r="U220" s="46"/>
      <c r="V220" s="46"/>
    </row>
    <row r="221" spans="1:22" s="48" customFormat="1" ht="60.75" customHeight="1" x14ac:dyDescent="0.25">
      <c r="A221" s="43" t="s">
        <v>266</v>
      </c>
      <c r="B221" s="44" t="s">
        <v>267</v>
      </c>
      <c r="C221" s="46"/>
      <c r="D221" s="46"/>
      <c r="E221" s="46"/>
      <c r="F221" s="46"/>
      <c r="G221" s="47">
        <v>231</v>
      </c>
      <c r="H221" s="45">
        <v>152544</v>
      </c>
      <c r="I221" s="46"/>
      <c r="J221" s="46"/>
      <c r="K221" s="47">
        <v>17</v>
      </c>
      <c r="L221" s="45">
        <v>34307</v>
      </c>
      <c r="M221" s="47">
        <v>8</v>
      </c>
      <c r="N221" s="45">
        <v>6414</v>
      </c>
      <c r="O221" s="47">
        <v>3</v>
      </c>
      <c r="P221" s="45">
        <v>1909</v>
      </c>
      <c r="Q221" s="47">
        <v>52</v>
      </c>
      <c r="R221" s="45">
        <v>97708</v>
      </c>
      <c r="S221" s="47">
        <v>224</v>
      </c>
      <c r="T221" s="45">
        <v>569094</v>
      </c>
      <c r="U221" s="46"/>
      <c r="V221" s="46"/>
    </row>
    <row r="222" spans="1:22" s="48" customFormat="1" ht="60.75" customHeight="1" x14ac:dyDescent="0.25">
      <c r="A222" s="43" t="s">
        <v>268</v>
      </c>
      <c r="B222" s="44" t="s">
        <v>269</v>
      </c>
      <c r="C222" s="46"/>
      <c r="D222" s="46"/>
      <c r="E222" s="46"/>
      <c r="F222" s="46"/>
      <c r="G222" s="47">
        <v>662</v>
      </c>
      <c r="H222" s="45">
        <v>277265</v>
      </c>
      <c r="I222" s="46"/>
      <c r="J222" s="46"/>
      <c r="K222" s="46"/>
      <c r="L222" s="46"/>
      <c r="M222" s="46"/>
      <c r="N222" s="46"/>
      <c r="O222" s="46"/>
      <c r="P222" s="46"/>
      <c r="Q222" s="47">
        <v>1</v>
      </c>
      <c r="R222" s="45">
        <v>5333</v>
      </c>
      <c r="S222" s="47">
        <v>18</v>
      </c>
      <c r="T222" s="45">
        <v>48048</v>
      </c>
      <c r="U222" s="46"/>
      <c r="V222" s="46"/>
    </row>
    <row r="223" spans="1:22" s="48" customFormat="1" ht="60.75" customHeight="1" x14ac:dyDescent="0.25">
      <c r="A223" s="43" t="s">
        <v>270</v>
      </c>
      <c r="B223" s="44" t="s">
        <v>271</v>
      </c>
      <c r="C223" s="46"/>
      <c r="D223" s="46"/>
      <c r="E223" s="46"/>
      <c r="F223" s="46"/>
      <c r="G223" s="45">
        <v>5894</v>
      </c>
      <c r="H223" s="45">
        <v>4050557</v>
      </c>
      <c r="I223" s="46"/>
      <c r="J223" s="46"/>
      <c r="K223" s="45">
        <v>1122</v>
      </c>
      <c r="L223" s="45">
        <v>2540622</v>
      </c>
      <c r="M223" s="47">
        <v>181</v>
      </c>
      <c r="N223" s="45">
        <v>145012</v>
      </c>
      <c r="O223" s="47">
        <v>300</v>
      </c>
      <c r="P223" s="45">
        <v>114907</v>
      </c>
      <c r="Q223" s="47">
        <v>821</v>
      </c>
      <c r="R223" s="45">
        <v>1151796</v>
      </c>
      <c r="S223" s="45">
        <v>3742</v>
      </c>
      <c r="T223" s="45">
        <v>10481421</v>
      </c>
      <c r="U223" s="46"/>
      <c r="V223" s="46"/>
    </row>
    <row r="224" spans="1:22" s="48" customFormat="1" ht="60.75" customHeight="1" x14ac:dyDescent="0.25">
      <c r="A224" s="43" t="s">
        <v>272</v>
      </c>
      <c r="B224" s="44" t="s">
        <v>273</v>
      </c>
      <c r="C224" s="46"/>
      <c r="D224" s="46"/>
      <c r="E224" s="46"/>
      <c r="F224" s="46"/>
      <c r="G224" s="47">
        <v>122</v>
      </c>
      <c r="H224" s="45">
        <v>59216</v>
      </c>
      <c r="I224" s="46"/>
      <c r="J224" s="46"/>
      <c r="K224" s="47">
        <v>1</v>
      </c>
      <c r="L224" s="45">
        <v>1052</v>
      </c>
      <c r="M224" s="46"/>
      <c r="N224" s="46"/>
      <c r="O224" s="46"/>
      <c r="P224" s="46"/>
      <c r="Q224" s="47">
        <v>4</v>
      </c>
      <c r="R224" s="45">
        <v>9276</v>
      </c>
      <c r="S224" s="47">
        <v>8</v>
      </c>
      <c r="T224" s="45">
        <v>21708</v>
      </c>
      <c r="U224" s="46"/>
      <c r="V224" s="46"/>
    </row>
    <row r="225" spans="1:22" s="48" customFormat="1" ht="48.75" customHeight="1" x14ac:dyDescent="0.25">
      <c r="A225" s="43" t="s">
        <v>274</v>
      </c>
      <c r="B225" s="44" t="s">
        <v>275</v>
      </c>
      <c r="C225" s="46"/>
      <c r="D225" s="46"/>
      <c r="E225" s="46"/>
      <c r="F225" s="46"/>
      <c r="G225" s="46"/>
      <c r="H225" s="46"/>
      <c r="I225" s="46"/>
      <c r="J225" s="46"/>
      <c r="K225" s="47">
        <v>2</v>
      </c>
      <c r="L225" s="45">
        <v>4108</v>
      </c>
      <c r="M225" s="47">
        <v>1</v>
      </c>
      <c r="N225" s="45">
        <v>1037</v>
      </c>
      <c r="O225" s="47">
        <v>1</v>
      </c>
      <c r="P225" s="47">
        <v>382</v>
      </c>
      <c r="Q225" s="46"/>
      <c r="R225" s="46"/>
      <c r="S225" s="47">
        <v>15</v>
      </c>
      <c r="T225" s="45">
        <v>40910</v>
      </c>
      <c r="U225" s="46"/>
      <c r="V225" s="46"/>
    </row>
    <row r="226" spans="1:22" s="48" customFormat="1" ht="60.75" customHeight="1" x14ac:dyDescent="0.25">
      <c r="A226" s="43" t="s">
        <v>276</v>
      </c>
      <c r="B226" s="44" t="s">
        <v>277</v>
      </c>
      <c r="C226" s="46"/>
      <c r="D226" s="46"/>
      <c r="E226" s="46"/>
      <c r="F226" s="46"/>
      <c r="G226" s="45">
        <v>3245</v>
      </c>
      <c r="H226" s="45">
        <v>1648787</v>
      </c>
      <c r="I226" s="46"/>
      <c r="J226" s="46"/>
      <c r="K226" s="47">
        <v>323</v>
      </c>
      <c r="L226" s="45">
        <v>617708</v>
      </c>
      <c r="M226" s="47">
        <v>85</v>
      </c>
      <c r="N226" s="45">
        <v>63930</v>
      </c>
      <c r="O226" s="47">
        <v>89</v>
      </c>
      <c r="P226" s="45">
        <v>61080</v>
      </c>
      <c r="Q226" s="47">
        <v>334</v>
      </c>
      <c r="R226" s="45">
        <v>524123</v>
      </c>
      <c r="S226" s="45">
        <v>2312</v>
      </c>
      <c r="T226" s="45">
        <v>6226106</v>
      </c>
      <c r="U226" s="46"/>
      <c r="V226" s="46"/>
    </row>
    <row r="227" spans="1:22" s="48" customFormat="1" ht="60.75" customHeight="1" x14ac:dyDescent="0.25">
      <c r="A227" s="43" t="s">
        <v>278</v>
      </c>
      <c r="B227" s="44" t="s">
        <v>279</v>
      </c>
      <c r="C227" s="46"/>
      <c r="D227" s="46"/>
      <c r="E227" s="46"/>
      <c r="F227" s="46"/>
      <c r="G227" s="47">
        <v>189</v>
      </c>
      <c r="H227" s="45">
        <v>130657</v>
      </c>
      <c r="I227" s="46"/>
      <c r="J227" s="46"/>
      <c r="K227" s="47">
        <v>2</v>
      </c>
      <c r="L227" s="45">
        <v>5122</v>
      </c>
      <c r="M227" s="47">
        <v>1</v>
      </c>
      <c r="N227" s="47">
        <v>419</v>
      </c>
      <c r="O227" s="46"/>
      <c r="P227" s="46"/>
      <c r="Q227" s="46"/>
      <c r="R227" s="46"/>
      <c r="S227" s="47">
        <v>6</v>
      </c>
      <c r="T227" s="45">
        <v>15091</v>
      </c>
      <c r="U227" s="46"/>
      <c r="V227" s="46"/>
    </row>
    <row r="228" spans="1:22" s="48" customFormat="1" ht="48.75" customHeight="1" x14ac:dyDescent="0.25">
      <c r="A228" s="43" t="s">
        <v>280</v>
      </c>
      <c r="B228" s="44" t="s">
        <v>281</v>
      </c>
      <c r="C228" s="46"/>
      <c r="D228" s="46"/>
      <c r="E228" s="46"/>
      <c r="F228" s="46"/>
      <c r="G228" s="47">
        <v>46</v>
      </c>
      <c r="H228" s="45">
        <v>31531</v>
      </c>
      <c r="I228" s="46"/>
      <c r="J228" s="46"/>
      <c r="K228" s="47">
        <v>1</v>
      </c>
      <c r="L228" s="45">
        <v>1972</v>
      </c>
      <c r="M228" s="46"/>
      <c r="N228" s="46"/>
      <c r="O228" s="46"/>
      <c r="P228" s="46"/>
      <c r="Q228" s="47">
        <v>8</v>
      </c>
      <c r="R228" s="45">
        <v>17567</v>
      </c>
      <c r="S228" s="47">
        <v>26</v>
      </c>
      <c r="T228" s="45">
        <v>69932</v>
      </c>
      <c r="U228" s="46"/>
      <c r="V228" s="46"/>
    </row>
    <row r="229" spans="1:22" s="48" customFormat="1" ht="60.75" customHeight="1" x14ac:dyDescent="0.25">
      <c r="A229" s="43" t="s">
        <v>282</v>
      </c>
      <c r="B229" s="44" t="s">
        <v>283</v>
      </c>
      <c r="C229" s="46"/>
      <c r="D229" s="46"/>
      <c r="E229" s="46"/>
      <c r="F229" s="46"/>
      <c r="G229" s="47">
        <v>17</v>
      </c>
      <c r="H229" s="45">
        <v>11517</v>
      </c>
      <c r="I229" s="46"/>
      <c r="J229" s="46"/>
      <c r="K229" s="47">
        <v>2</v>
      </c>
      <c r="L229" s="45">
        <v>3411</v>
      </c>
      <c r="M229" s="46"/>
      <c r="N229" s="46"/>
      <c r="O229" s="46"/>
      <c r="P229" s="46"/>
      <c r="Q229" s="47">
        <v>1</v>
      </c>
      <c r="R229" s="47">
        <v>825</v>
      </c>
      <c r="S229" s="47">
        <v>13</v>
      </c>
      <c r="T229" s="45">
        <v>30442</v>
      </c>
      <c r="U229" s="46"/>
      <c r="V229" s="46"/>
    </row>
    <row r="230" spans="1:22" s="48" customFormat="1" ht="60.75" customHeight="1" x14ac:dyDescent="0.25">
      <c r="A230" s="43" t="s">
        <v>284</v>
      </c>
      <c r="B230" s="44" t="s">
        <v>285</v>
      </c>
      <c r="C230" s="46"/>
      <c r="D230" s="46"/>
      <c r="E230" s="46"/>
      <c r="F230" s="46"/>
      <c r="G230" s="45">
        <v>1988</v>
      </c>
      <c r="H230" s="45">
        <v>1234332</v>
      </c>
      <c r="I230" s="46"/>
      <c r="J230" s="46"/>
      <c r="K230" s="47">
        <v>294</v>
      </c>
      <c r="L230" s="45">
        <v>666441</v>
      </c>
      <c r="M230" s="47">
        <v>80</v>
      </c>
      <c r="N230" s="45">
        <v>57648</v>
      </c>
      <c r="O230" s="47">
        <v>56</v>
      </c>
      <c r="P230" s="45">
        <v>21379</v>
      </c>
      <c r="Q230" s="47">
        <v>316</v>
      </c>
      <c r="R230" s="45">
        <v>553901</v>
      </c>
      <c r="S230" s="45">
        <v>2068</v>
      </c>
      <c r="T230" s="45">
        <v>5482838</v>
      </c>
      <c r="U230" s="46"/>
      <c r="V230" s="46"/>
    </row>
    <row r="231" spans="1:22" s="48" customFormat="1" ht="48.75" customHeight="1" x14ac:dyDescent="0.25">
      <c r="A231" s="43" t="s">
        <v>286</v>
      </c>
      <c r="B231" s="44" t="s">
        <v>287</v>
      </c>
      <c r="C231" s="46"/>
      <c r="D231" s="46"/>
      <c r="E231" s="46"/>
      <c r="F231" s="46"/>
      <c r="G231" s="47">
        <v>17</v>
      </c>
      <c r="H231" s="45">
        <v>10118</v>
      </c>
      <c r="I231" s="46"/>
      <c r="J231" s="46"/>
      <c r="K231" s="47">
        <v>2</v>
      </c>
      <c r="L231" s="45">
        <v>5200</v>
      </c>
      <c r="M231" s="47">
        <v>1</v>
      </c>
      <c r="N231" s="47">
        <v>650</v>
      </c>
      <c r="O231" s="47">
        <v>1</v>
      </c>
      <c r="P231" s="47">
        <v>764</v>
      </c>
      <c r="Q231" s="47">
        <v>1</v>
      </c>
      <c r="R231" s="45">
        <v>4935</v>
      </c>
      <c r="S231" s="46"/>
      <c r="T231" s="46"/>
      <c r="U231" s="46"/>
      <c r="V231" s="46"/>
    </row>
    <row r="232" spans="1:22" s="48" customFormat="1" ht="60.75" customHeight="1" x14ac:dyDescent="0.25">
      <c r="A232" s="43" t="s">
        <v>288</v>
      </c>
      <c r="B232" s="44" t="s">
        <v>289</v>
      </c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7">
        <v>20</v>
      </c>
      <c r="T232" s="45">
        <v>51484</v>
      </c>
      <c r="U232" s="46"/>
      <c r="V232" s="46"/>
    </row>
    <row r="233" spans="1:22" s="48" customFormat="1" ht="60.75" customHeight="1" x14ac:dyDescent="0.25">
      <c r="A233" s="43" t="s">
        <v>290</v>
      </c>
      <c r="B233" s="44" t="s">
        <v>291</v>
      </c>
      <c r="C233" s="46"/>
      <c r="D233" s="46"/>
      <c r="E233" s="46"/>
      <c r="F233" s="46"/>
      <c r="G233" s="45">
        <v>1565</v>
      </c>
      <c r="H233" s="45">
        <v>1092224</v>
      </c>
      <c r="I233" s="46"/>
      <c r="J233" s="46"/>
      <c r="K233" s="47">
        <v>509</v>
      </c>
      <c r="L233" s="45">
        <v>1121503</v>
      </c>
      <c r="M233" s="47">
        <v>90</v>
      </c>
      <c r="N233" s="45">
        <v>70448</v>
      </c>
      <c r="O233" s="47">
        <v>66</v>
      </c>
      <c r="P233" s="45">
        <v>30540</v>
      </c>
      <c r="Q233" s="47">
        <v>405</v>
      </c>
      <c r="R233" s="45">
        <v>659226</v>
      </c>
      <c r="S233" s="45">
        <v>2721</v>
      </c>
      <c r="T233" s="45">
        <v>7508123</v>
      </c>
      <c r="U233" s="46"/>
      <c r="V233" s="46"/>
    </row>
    <row r="234" spans="1:22" s="48" customFormat="1" ht="60.75" customHeight="1" x14ac:dyDescent="0.25">
      <c r="A234" s="43" t="s">
        <v>292</v>
      </c>
      <c r="B234" s="44" t="s">
        <v>293</v>
      </c>
      <c r="C234" s="46"/>
      <c r="D234" s="46"/>
      <c r="E234" s="46"/>
      <c r="F234" s="46"/>
      <c r="G234" s="47">
        <v>36</v>
      </c>
      <c r="H234" s="45">
        <v>25151</v>
      </c>
      <c r="I234" s="46"/>
      <c r="J234" s="46"/>
      <c r="K234" s="47">
        <v>3</v>
      </c>
      <c r="L234" s="45">
        <v>9063</v>
      </c>
      <c r="M234" s="47">
        <v>2</v>
      </c>
      <c r="N234" s="45">
        <v>1541</v>
      </c>
      <c r="O234" s="47">
        <v>1</v>
      </c>
      <c r="P234" s="47">
        <v>382</v>
      </c>
      <c r="Q234" s="47">
        <v>4</v>
      </c>
      <c r="R234" s="45">
        <v>7889</v>
      </c>
      <c r="S234" s="47">
        <v>23</v>
      </c>
      <c r="T234" s="45">
        <v>60033</v>
      </c>
      <c r="U234" s="46"/>
      <c r="V234" s="46"/>
    </row>
    <row r="235" spans="1:22" s="48" customFormat="1" ht="60.75" customHeight="1" x14ac:dyDescent="0.25">
      <c r="A235" s="43" t="s">
        <v>294</v>
      </c>
      <c r="B235" s="44" t="s">
        <v>295</v>
      </c>
      <c r="C235" s="46"/>
      <c r="D235" s="46"/>
      <c r="E235" s="46"/>
      <c r="F235" s="46"/>
      <c r="G235" s="47">
        <v>13</v>
      </c>
      <c r="H235" s="45">
        <v>9014</v>
      </c>
      <c r="I235" s="46"/>
      <c r="J235" s="46"/>
      <c r="K235" s="47">
        <v>1</v>
      </c>
      <c r="L235" s="45">
        <v>1894</v>
      </c>
      <c r="M235" s="47">
        <v>1</v>
      </c>
      <c r="N235" s="45">
        <v>1048</v>
      </c>
      <c r="O235" s="46"/>
      <c r="P235" s="46"/>
      <c r="Q235" s="47">
        <v>2</v>
      </c>
      <c r="R235" s="47">
        <v>925</v>
      </c>
      <c r="S235" s="47">
        <v>17</v>
      </c>
      <c r="T235" s="45">
        <v>44979</v>
      </c>
      <c r="U235" s="46"/>
      <c r="V235" s="46"/>
    </row>
    <row r="236" spans="1:22" s="48" customFormat="1" ht="60.75" customHeight="1" x14ac:dyDescent="0.25">
      <c r="A236" s="43" t="s">
        <v>296</v>
      </c>
      <c r="B236" s="44" t="s">
        <v>297</v>
      </c>
      <c r="C236" s="46"/>
      <c r="D236" s="46"/>
      <c r="E236" s="46"/>
      <c r="F236" s="46"/>
      <c r="G236" s="45">
        <v>4754</v>
      </c>
      <c r="H236" s="45">
        <v>3332640</v>
      </c>
      <c r="I236" s="46"/>
      <c r="J236" s="46"/>
      <c r="K236" s="47">
        <v>473</v>
      </c>
      <c r="L236" s="45">
        <v>1068522</v>
      </c>
      <c r="M236" s="47">
        <v>94</v>
      </c>
      <c r="N236" s="45">
        <v>71591</v>
      </c>
      <c r="O236" s="47">
        <v>95</v>
      </c>
      <c r="P236" s="45">
        <v>36267</v>
      </c>
      <c r="Q236" s="47">
        <v>670</v>
      </c>
      <c r="R236" s="45">
        <v>998250</v>
      </c>
      <c r="S236" s="45">
        <v>3115</v>
      </c>
      <c r="T236" s="45">
        <v>8392855</v>
      </c>
      <c r="U236" s="46"/>
      <c r="V236" s="46"/>
    </row>
    <row r="237" spans="1:22" s="48" customFormat="1" ht="60.75" customHeight="1" x14ac:dyDescent="0.25">
      <c r="A237" s="43" t="s">
        <v>298</v>
      </c>
      <c r="B237" s="44" t="s">
        <v>299</v>
      </c>
      <c r="C237" s="46"/>
      <c r="D237" s="46"/>
      <c r="E237" s="46"/>
      <c r="F237" s="46"/>
      <c r="G237" s="47">
        <v>49</v>
      </c>
      <c r="H237" s="45">
        <v>33668</v>
      </c>
      <c r="I237" s="46"/>
      <c r="J237" s="46"/>
      <c r="K237" s="47">
        <v>5</v>
      </c>
      <c r="L237" s="45">
        <v>9799</v>
      </c>
      <c r="M237" s="47">
        <v>3</v>
      </c>
      <c r="N237" s="45">
        <v>1740</v>
      </c>
      <c r="O237" s="47">
        <v>2</v>
      </c>
      <c r="P237" s="47">
        <v>764</v>
      </c>
      <c r="Q237" s="47">
        <v>1</v>
      </c>
      <c r="R237" s="45">
        <v>4378</v>
      </c>
      <c r="S237" s="47">
        <v>73</v>
      </c>
      <c r="T237" s="45">
        <v>195175</v>
      </c>
      <c r="U237" s="46"/>
      <c r="V237" s="46"/>
    </row>
    <row r="238" spans="1:22" s="48" customFormat="1" ht="60.75" customHeight="1" x14ac:dyDescent="0.25">
      <c r="A238" s="43" t="s">
        <v>300</v>
      </c>
      <c r="B238" s="44" t="s">
        <v>301</v>
      </c>
      <c r="C238" s="47">
        <v>36</v>
      </c>
      <c r="D238" s="45">
        <v>49948</v>
      </c>
      <c r="E238" s="47">
        <v>66</v>
      </c>
      <c r="F238" s="45">
        <v>25827</v>
      </c>
      <c r="G238" s="45">
        <v>1075</v>
      </c>
      <c r="H238" s="45">
        <v>723644</v>
      </c>
      <c r="I238" s="46"/>
      <c r="J238" s="46"/>
      <c r="K238" s="47">
        <v>76</v>
      </c>
      <c r="L238" s="45">
        <v>167803</v>
      </c>
      <c r="M238" s="47">
        <v>30</v>
      </c>
      <c r="N238" s="45">
        <v>22441</v>
      </c>
      <c r="O238" s="47">
        <v>14</v>
      </c>
      <c r="P238" s="45">
        <v>11835</v>
      </c>
      <c r="Q238" s="47">
        <v>114</v>
      </c>
      <c r="R238" s="45">
        <v>178856</v>
      </c>
      <c r="S238" s="47">
        <v>612</v>
      </c>
      <c r="T238" s="45">
        <v>1555238</v>
      </c>
      <c r="U238" s="46"/>
      <c r="V238" s="46"/>
    </row>
    <row r="239" spans="1:22" s="48" customFormat="1" ht="60.75" customHeight="1" x14ac:dyDescent="0.25">
      <c r="A239" s="43" t="s">
        <v>302</v>
      </c>
      <c r="B239" s="44" t="s">
        <v>303</v>
      </c>
      <c r="C239" s="46"/>
      <c r="D239" s="46"/>
      <c r="E239" s="46"/>
      <c r="F239" s="46"/>
      <c r="G239" s="45">
        <v>1733</v>
      </c>
      <c r="H239" s="45">
        <v>1236974</v>
      </c>
      <c r="I239" s="46"/>
      <c r="J239" s="46"/>
      <c r="K239" s="47">
        <v>58</v>
      </c>
      <c r="L239" s="45">
        <v>141147</v>
      </c>
      <c r="M239" s="47">
        <v>9</v>
      </c>
      <c r="N239" s="45">
        <v>5752</v>
      </c>
      <c r="O239" s="47">
        <v>23</v>
      </c>
      <c r="P239" s="45">
        <v>14507</v>
      </c>
      <c r="Q239" s="47">
        <v>179</v>
      </c>
      <c r="R239" s="45">
        <v>373844</v>
      </c>
      <c r="S239" s="45">
        <v>1276</v>
      </c>
      <c r="T239" s="45">
        <v>3246448</v>
      </c>
      <c r="U239" s="46"/>
      <c r="V239" s="46"/>
    </row>
    <row r="240" spans="1:22" s="48" customFormat="1" ht="60.75" customHeight="1" x14ac:dyDescent="0.25">
      <c r="A240" s="43" t="s">
        <v>304</v>
      </c>
      <c r="B240" s="44" t="s">
        <v>305</v>
      </c>
      <c r="C240" s="46"/>
      <c r="D240" s="46"/>
      <c r="E240" s="46"/>
      <c r="F240" s="46"/>
      <c r="G240" s="47">
        <v>70</v>
      </c>
      <c r="H240" s="45">
        <v>34414</v>
      </c>
      <c r="I240" s="46"/>
      <c r="J240" s="46"/>
      <c r="K240" s="47">
        <v>2</v>
      </c>
      <c r="L240" s="45">
        <v>5972</v>
      </c>
      <c r="M240" s="47">
        <v>2</v>
      </c>
      <c r="N240" s="45">
        <v>1843</v>
      </c>
      <c r="O240" s="47">
        <v>1</v>
      </c>
      <c r="P240" s="47">
        <v>382</v>
      </c>
      <c r="Q240" s="47">
        <v>11</v>
      </c>
      <c r="R240" s="45">
        <v>12085</v>
      </c>
      <c r="S240" s="47">
        <v>50</v>
      </c>
      <c r="T240" s="45">
        <v>135824</v>
      </c>
      <c r="U240" s="46"/>
      <c r="V240" s="46"/>
    </row>
    <row r="241" spans="1:22" s="48" customFormat="1" ht="60.75" customHeight="1" x14ac:dyDescent="0.25">
      <c r="A241" s="43" t="s">
        <v>306</v>
      </c>
      <c r="B241" s="44" t="s">
        <v>307</v>
      </c>
      <c r="C241" s="46"/>
      <c r="D241" s="46"/>
      <c r="E241" s="46"/>
      <c r="F241" s="46"/>
      <c r="G241" s="47">
        <v>18</v>
      </c>
      <c r="H241" s="45">
        <v>9054</v>
      </c>
      <c r="I241" s="46"/>
      <c r="J241" s="46"/>
      <c r="K241" s="47">
        <v>1</v>
      </c>
      <c r="L241" s="45">
        <v>1889</v>
      </c>
      <c r="M241" s="47">
        <v>1</v>
      </c>
      <c r="N241" s="47">
        <v>806</v>
      </c>
      <c r="O241" s="46"/>
      <c r="P241" s="46"/>
      <c r="Q241" s="47">
        <v>1</v>
      </c>
      <c r="R241" s="45">
        <v>1861</v>
      </c>
      <c r="S241" s="47">
        <v>11</v>
      </c>
      <c r="T241" s="45">
        <v>31996</v>
      </c>
      <c r="U241" s="46"/>
      <c r="V241" s="46"/>
    </row>
    <row r="242" spans="1:22" s="48" customFormat="1" ht="60.75" customHeight="1" x14ac:dyDescent="0.25">
      <c r="A242" s="43" t="s">
        <v>308</v>
      </c>
      <c r="B242" s="44" t="s">
        <v>309</v>
      </c>
      <c r="C242" s="46"/>
      <c r="D242" s="46"/>
      <c r="E242" s="46"/>
      <c r="F242" s="46"/>
      <c r="G242" s="47">
        <v>1</v>
      </c>
      <c r="H242" s="45">
        <v>25497</v>
      </c>
      <c r="I242" s="46"/>
      <c r="J242" s="46"/>
      <c r="K242" s="47">
        <v>4</v>
      </c>
      <c r="L242" s="45">
        <v>6336</v>
      </c>
      <c r="M242" s="47">
        <v>1</v>
      </c>
      <c r="N242" s="47">
        <v>806</v>
      </c>
      <c r="O242" s="46"/>
      <c r="P242" s="46"/>
      <c r="Q242" s="47">
        <v>6</v>
      </c>
      <c r="R242" s="45">
        <v>13770</v>
      </c>
      <c r="S242" s="47">
        <v>68</v>
      </c>
      <c r="T242" s="45">
        <v>179946</v>
      </c>
      <c r="U242" s="46"/>
      <c r="V242" s="46"/>
    </row>
    <row r="243" spans="1:22" s="48" customFormat="1" ht="60.75" customHeight="1" x14ac:dyDescent="0.25">
      <c r="A243" s="43" t="s">
        <v>310</v>
      </c>
      <c r="B243" s="44" t="s">
        <v>311</v>
      </c>
      <c r="C243" s="46"/>
      <c r="D243" s="46"/>
      <c r="E243" s="46"/>
      <c r="F243" s="46"/>
      <c r="G243" s="47">
        <v>78</v>
      </c>
      <c r="H243" s="45">
        <v>47577</v>
      </c>
      <c r="I243" s="46"/>
      <c r="J243" s="46"/>
      <c r="K243" s="47">
        <v>8</v>
      </c>
      <c r="L243" s="45">
        <v>17792</v>
      </c>
      <c r="M243" s="47">
        <v>1</v>
      </c>
      <c r="N243" s="47">
        <v>419</v>
      </c>
      <c r="O243" s="47">
        <v>2</v>
      </c>
      <c r="P243" s="45">
        <v>1527</v>
      </c>
      <c r="Q243" s="47">
        <v>11</v>
      </c>
      <c r="R243" s="45">
        <v>25506</v>
      </c>
      <c r="S243" s="47">
        <v>77</v>
      </c>
      <c r="T243" s="45">
        <v>207828</v>
      </c>
      <c r="U243" s="46"/>
      <c r="V243" s="46"/>
    </row>
    <row r="244" spans="1:22" s="48" customFormat="1" ht="60.75" customHeight="1" x14ac:dyDescent="0.25">
      <c r="A244" s="43" t="s">
        <v>312</v>
      </c>
      <c r="B244" s="44" t="s">
        <v>313</v>
      </c>
      <c r="C244" s="46"/>
      <c r="D244" s="46"/>
      <c r="E244" s="46"/>
      <c r="F244" s="46"/>
      <c r="G244" s="47">
        <v>11</v>
      </c>
      <c r="H244" s="45">
        <v>7780</v>
      </c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7">
        <v>7</v>
      </c>
      <c r="T244" s="45">
        <v>18839</v>
      </c>
      <c r="U244" s="46"/>
      <c r="V244" s="46"/>
    </row>
    <row r="245" spans="1:22" s="48" customFormat="1" ht="48.75" customHeight="1" x14ac:dyDescent="0.25">
      <c r="A245" s="43" t="s">
        <v>314</v>
      </c>
      <c r="B245" s="44" t="s">
        <v>315</v>
      </c>
      <c r="C245" s="46"/>
      <c r="D245" s="46"/>
      <c r="E245" s="46"/>
      <c r="F245" s="46"/>
      <c r="G245" s="45">
        <v>3187</v>
      </c>
      <c r="H245" s="45">
        <v>2159746</v>
      </c>
      <c r="I245" s="46"/>
      <c r="J245" s="46"/>
      <c r="K245" s="47">
        <v>360</v>
      </c>
      <c r="L245" s="45">
        <v>837720</v>
      </c>
      <c r="M245" s="47">
        <v>64</v>
      </c>
      <c r="N245" s="45">
        <v>46263</v>
      </c>
      <c r="O245" s="47">
        <v>54</v>
      </c>
      <c r="P245" s="45">
        <v>20615</v>
      </c>
      <c r="Q245" s="47">
        <v>236</v>
      </c>
      <c r="R245" s="45">
        <v>466573</v>
      </c>
      <c r="S245" s="45">
        <v>1886</v>
      </c>
      <c r="T245" s="45">
        <v>5069194</v>
      </c>
      <c r="U245" s="46"/>
      <c r="V245" s="46"/>
    </row>
    <row r="246" spans="1:22" s="48" customFormat="1" ht="60.75" customHeight="1" x14ac:dyDescent="0.25">
      <c r="A246" s="43" t="s">
        <v>316</v>
      </c>
      <c r="B246" s="44" t="s">
        <v>317</v>
      </c>
      <c r="C246" s="46"/>
      <c r="D246" s="46"/>
      <c r="E246" s="46"/>
      <c r="F246" s="46"/>
      <c r="G246" s="47">
        <v>746</v>
      </c>
      <c r="H246" s="45">
        <v>537825</v>
      </c>
      <c r="I246" s="46"/>
      <c r="J246" s="46"/>
      <c r="K246" s="47">
        <v>80</v>
      </c>
      <c r="L246" s="45">
        <v>195957</v>
      </c>
      <c r="M246" s="47">
        <v>10</v>
      </c>
      <c r="N246" s="45">
        <v>6852</v>
      </c>
      <c r="O246" s="47">
        <v>1</v>
      </c>
      <c r="P246" s="47">
        <v>382</v>
      </c>
      <c r="Q246" s="47">
        <v>45</v>
      </c>
      <c r="R246" s="45">
        <v>81229</v>
      </c>
      <c r="S246" s="47">
        <v>576</v>
      </c>
      <c r="T246" s="45">
        <v>1475706</v>
      </c>
      <c r="U246" s="46"/>
      <c r="V246" s="46"/>
    </row>
    <row r="247" spans="1:22" s="48" customFormat="1" ht="48.75" customHeight="1" x14ac:dyDescent="0.25">
      <c r="A247" s="43" t="s">
        <v>318</v>
      </c>
      <c r="B247" s="44" t="s">
        <v>319</v>
      </c>
      <c r="C247" s="46"/>
      <c r="D247" s="46"/>
      <c r="E247" s="46"/>
      <c r="F247" s="46"/>
      <c r="G247" s="45">
        <v>11413</v>
      </c>
      <c r="H247" s="45">
        <v>7533765</v>
      </c>
      <c r="I247" s="46"/>
      <c r="J247" s="46"/>
      <c r="K247" s="45">
        <v>1280</v>
      </c>
      <c r="L247" s="45">
        <v>2965559</v>
      </c>
      <c r="M247" s="47">
        <v>187</v>
      </c>
      <c r="N247" s="45">
        <v>154529</v>
      </c>
      <c r="O247" s="47">
        <v>281</v>
      </c>
      <c r="P247" s="45">
        <v>109944</v>
      </c>
      <c r="Q247" s="45">
        <v>1466</v>
      </c>
      <c r="R247" s="45">
        <v>2594469</v>
      </c>
      <c r="S247" s="45">
        <v>6712</v>
      </c>
      <c r="T247" s="45">
        <v>17388168</v>
      </c>
      <c r="U247" s="46"/>
      <c r="V247" s="46"/>
    </row>
    <row r="248" spans="1:22" s="48" customFormat="1" ht="60.75" customHeight="1" x14ac:dyDescent="0.25">
      <c r="A248" s="43" t="s">
        <v>320</v>
      </c>
      <c r="B248" s="44" t="s">
        <v>321</v>
      </c>
      <c r="C248" s="46"/>
      <c r="D248" s="46"/>
      <c r="E248" s="46"/>
      <c r="F248" s="46"/>
      <c r="G248" s="45">
        <v>3893</v>
      </c>
      <c r="H248" s="45">
        <v>2682524</v>
      </c>
      <c r="I248" s="46"/>
      <c r="J248" s="46"/>
      <c r="K248" s="47">
        <v>238</v>
      </c>
      <c r="L248" s="45">
        <v>535688</v>
      </c>
      <c r="M248" s="47">
        <v>32</v>
      </c>
      <c r="N248" s="45">
        <v>23664</v>
      </c>
      <c r="O248" s="47">
        <v>70</v>
      </c>
      <c r="P248" s="45">
        <v>27868</v>
      </c>
      <c r="Q248" s="47">
        <v>622</v>
      </c>
      <c r="R248" s="45">
        <v>825311</v>
      </c>
      <c r="S248" s="45">
        <v>2124</v>
      </c>
      <c r="T248" s="45">
        <v>5549262</v>
      </c>
      <c r="U248" s="46"/>
      <c r="V248" s="46"/>
    </row>
    <row r="249" spans="1:22" s="48" customFormat="1" ht="48.75" customHeight="1" x14ac:dyDescent="0.25">
      <c r="A249" s="43" t="s">
        <v>322</v>
      </c>
      <c r="B249" s="44" t="s">
        <v>323</v>
      </c>
      <c r="C249" s="46"/>
      <c r="D249" s="46"/>
      <c r="E249" s="46"/>
      <c r="F249" s="46"/>
      <c r="G249" s="45">
        <v>8213</v>
      </c>
      <c r="H249" s="45">
        <v>5665348</v>
      </c>
      <c r="I249" s="46"/>
      <c r="J249" s="46"/>
      <c r="K249" s="47">
        <v>902</v>
      </c>
      <c r="L249" s="45">
        <v>2161625</v>
      </c>
      <c r="M249" s="47">
        <v>108</v>
      </c>
      <c r="N249" s="45">
        <v>92573</v>
      </c>
      <c r="O249" s="47">
        <v>295</v>
      </c>
      <c r="P249" s="45">
        <v>240503</v>
      </c>
      <c r="Q249" s="45">
        <v>1470</v>
      </c>
      <c r="R249" s="45">
        <v>2450170</v>
      </c>
      <c r="S249" s="45">
        <v>6382</v>
      </c>
      <c r="T249" s="45">
        <v>16699418</v>
      </c>
      <c r="U249" s="46"/>
      <c r="V249" s="46"/>
    </row>
    <row r="250" spans="1:22" s="48" customFormat="1" ht="60.75" customHeight="1" x14ac:dyDescent="0.25">
      <c r="A250" s="43" t="s">
        <v>324</v>
      </c>
      <c r="B250" s="44" t="s">
        <v>325</v>
      </c>
      <c r="C250" s="46"/>
      <c r="D250" s="46"/>
      <c r="E250" s="46"/>
      <c r="F250" s="46"/>
      <c r="G250" s="47">
        <v>158</v>
      </c>
      <c r="H250" s="45">
        <v>99874</v>
      </c>
      <c r="I250" s="46"/>
      <c r="J250" s="46"/>
      <c r="K250" s="47">
        <v>16</v>
      </c>
      <c r="L250" s="45">
        <v>35365</v>
      </c>
      <c r="M250" s="47">
        <v>4</v>
      </c>
      <c r="N250" s="45">
        <v>2535</v>
      </c>
      <c r="O250" s="47">
        <v>2</v>
      </c>
      <c r="P250" s="47">
        <v>764</v>
      </c>
      <c r="Q250" s="47">
        <v>9</v>
      </c>
      <c r="R250" s="45">
        <v>21480</v>
      </c>
      <c r="S250" s="47">
        <v>57</v>
      </c>
      <c r="T250" s="45">
        <v>158945</v>
      </c>
      <c r="U250" s="46"/>
      <c r="V250" s="46"/>
    </row>
    <row r="251" spans="1:22" s="48" customFormat="1" ht="60.75" customHeight="1" x14ac:dyDescent="0.25">
      <c r="A251" s="43" t="s">
        <v>326</v>
      </c>
      <c r="B251" s="44" t="s">
        <v>327</v>
      </c>
      <c r="C251" s="46"/>
      <c r="D251" s="46"/>
      <c r="E251" s="46"/>
      <c r="F251" s="46"/>
      <c r="G251" s="47">
        <v>28</v>
      </c>
      <c r="H251" s="45">
        <v>19492</v>
      </c>
      <c r="I251" s="46"/>
      <c r="J251" s="46"/>
      <c r="K251" s="47">
        <v>3</v>
      </c>
      <c r="L251" s="45">
        <v>5140</v>
      </c>
      <c r="M251" s="47">
        <v>2</v>
      </c>
      <c r="N251" s="45">
        <v>2096</v>
      </c>
      <c r="O251" s="47">
        <v>1</v>
      </c>
      <c r="P251" s="47">
        <v>764</v>
      </c>
      <c r="Q251" s="47">
        <v>3</v>
      </c>
      <c r="R251" s="45">
        <v>2112</v>
      </c>
      <c r="S251" s="47">
        <v>32</v>
      </c>
      <c r="T251" s="45">
        <v>94708</v>
      </c>
      <c r="U251" s="46"/>
      <c r="V251" s="46"/>
    </row>
    <row r="252" spans="1:22" s="48" customFormat="1" ht="48.75" customHeight="1" x14ac:dyDescent="0.25">
      <c r="A252" s="43" t="s">
        <v>328</v>
      </c>
      <c r="B252" s="44" t="s">
        <v>329</v>
      </c>
      <c r="C252" s="46"/>
      <c r="D252" s="46"/>
      <c r="E252" s="46"/>
      <c r="F252" s="46"/>
      <c r="G252" s="45">
        <v>2672</v>
      </c>
      <c r="H252" s="45">
        <v>1863989</v>
      </c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7">
        <v>14</v>
      </c>
      <c r="T252" s="45">
        <v>35253</v>
      </c>
      <c r="U252" s="46"/>
      <c r="V252" s="46"/>
    </row>
    <row r="253" spans="1:22" s="48" customFormat="1" ht="108.75" customHeight="1" x14ac:dyDescent="0.25">
      <c r="A253" s="43" t="s">
        <v>330</v>
      </c>
      <c r="B253" s="44" t="s">
        <v>331</v>
      </c>
      <c r="C253" s="46"/>
      <c r="D253" s="46"/>
      <c r="E253" s="46"/>
      <c r="F253" s="46"/>
      <c r="G253" s="47">
        <v>181</v>
      </c>
      <c r="H253" s="45">
        <v>126037</v>
      </c>
      <c r="I253" s="46"/>
      <c r="J253" s="46"/>
      <c r="K253" s="47">
        <v>38</v>
      </c>
      <c r="L253" s="45">
        <v>57238</v>
      </c>
      <c r="M253" s="47">
        <v>48</v>
      </c>
      <c r="N253" s="45">
        <v>38438</v>
      </c>
      <c r="O253" s="47">
        <v>7</v>
      </c>
      <c r="P253" s="45">
        <v>2673</v>
      </c>
      <c r="Q253" s="46"/>
      <c r="R253" s="46"/>
      <c r="S253" s="46"/>
      <c r="T253" s="46"/>
      <c r="U253" s="46"/>
      <c r="V253" s="46"/>
    </row>
    <row r="254" spans="1:22" s="48" customFormat="1" ht="60.75" customHeight="1" x14ac:dyDescent="0.25">
      <c r="A254" s="43" t="s">
        <v>332</v>
      </c>
      <c r="B254" s="44" t="s">
        <v>333</v>
      </c>
      <c r="C254" s="46"/>
      <c r="D254" s="46"/>
      <c r="E254" s="46"/>
      <c r="F254" s="46"/>
      <c r="G254" s="47">
        <v>172</v>
      </c>
      <c r="H254" s="45">
        <v>127588</v>
      </c>
      <c r="I254" s="46"/>
      <c r="J254" s="46"/>
      <c r="K254" s="47">
        <v>20</v>
      </c>
      <c r="L254" s="45">
        <v>41860</v>
      </c>
      <c r="M254" s="47">
        <v>10</v>
      </c>
      <c r="N254" s="45">
        <v>7552</v>
      </c>
      <c r="O254" s="46"/>
      <c r="P254" s="46"/>
      <c r="Q254" s="46"/>
      <c r="R254" s="46"/>
      <c r="S254" s="46"/>
      <c r="T254" s="46"/>
      <c r="U254" s="46"/>
      <c r="V254" s="46"/>
    </row>
    <row r="255" spans="1:22" s="48" customFormat="1" ht="48.75" customHeight="1" x14ac:dyDescent="0.25">
      <c r="A255" s="43" t="s">
        <v>334</v>
      </c>
      <c r="B255" s="44" t="s">
        <v>335</v>
      </c>
      <c r="C255" s="46"/>
      <c r="D255" s="46"/>
      <c r="E255" s="46"/>
      <c r="F255" s="46"/>
      <c r="G255" s="47">
        <v>399</v>
      </c>
      <c r="H255" s="45">
        <v>283149</v>
      </c>
      <c r="I255" s="46"/>
      <c r="J255" s="46"/>
      <c r="K255" s="47">
        <v>36</v>
      </c>
      <c r="L255" s="45">
        <v>85882</v>
      </c>
      <c r="M255" s="47">
        <v>1</v>
      </c>
      <c r="N255" s="47">
        <v>419</v>
      </c>
      <c r="O255" s="47">
        <v>12</v>
      </c>
      <c r="P255" s="45">
        <v>4963</v>
      </c>
      <c r="Q255" s="46"/>
      <c r="R255" s="46"/>
      <c r="S255" s="46"/>
      <c r="T255" s="46"/>
      <c r="U255" s="46"/>
      <c r="V255" s="46"/>
    </row>
    <row r="256" spans="1:22" s="48" customFormat="1" ht="60.75" customHeight="1" x14ac:dyDescent="0.25">
      <c r="A256" s="43" t="s">
        <v>336</v>
      </c>
      <c r="B256" s="44" t="s">
        <v>337</v>
      </c>
      <c r="C256" s="46"/>
      <c r="D256" s="46"/>
      <c r="E256" s="46"/>
      <c r="F256" s="46"/>
      <c r="G256" s="47">
        <v>873</v>
      </c>
      <c r="H256" s="45">
        <v>608468</v>
      </c>
      <c r="I256" s="46"/>
      <c r="J256" s="46"/>
      <c r="K256" s="47">
        <v>100</v>
      </c>
      <c r="L256" s="45">
        <v>208974</v>
      </c>
      <c r="M256" s="47">
        <v>29</v>
      </c>
      <c r="N256" s="45">
        <v>23295</v>
      </c>
      <c r="O256" s="47">
        <v>26</v>
      </c>
      <c r="P256" s="45">
        <v>12216</v>
      </c>
      <c r="Q256" s="46"/>
      <c r="R256" s="46"/>
      <c r="S256" s="46"/>
      <c r="T256" s="46"/>
      <c r="U256" s="46"/>
      <c r="V256" s="46"/>
    </row>
    <row r="257" spans="1:22" s="48" customFormat="1" ht="60.75" customHeight="1" x14ac:dyDescent="0.25">
      <c r="A257" s="43" t="s">
        <v>338</v>
      </c>
      <c r="B257" s="44" t="s">
        <v>339</v>
      </c>
      <c r="C257" s="46"/>
      <c r="D257" s="46"/>
      <c r="E257" s="46"/>
      <c r="F257" s="46"/>
      <c r="G257" s="47">
        <v>989</v>
      </c>
      <c r="H257" s="45">
        <v>688835</v>
      </c>
      <c r="I257" s="46"/>
      <c r="J257" s="46"/>
      <c r="K257" s="47">
        <v>89</v>
      </c>
      <c r="L257" s="45">
        <v>274920</v>
      </c>
      <c r="M257" s="47">
        <v>14</v>
      </c>
      <c r="N257" s="45">
        <v>16435</v>
      </c>
      <c r="O257" s="47">
        <v>28</v>
      </c>
      <c r="P257" s="45">
        <v>11071</v>
      </c>
      <c r="Q257" s="46"/>
      <c r="R257" s="46"/>
      <c r="S257" s="46"/>
      <c r="T257" s="46"/>
      <c r="U257" s="46"/>
      <c r="V257" s="46"/>
    </row>
    <row r="258" spans="1:22" s="48" customFormat="1" ht="72.75" customHeight="1" x14ac:dyDescent="0.25">
      <c r="A258" s="43" t="s">
        <v>340</v>
      </c>
      <c r="B258" s="44" t="s">
        <v>341</v>
      </c>
      <c r="C258" s="46"/>
      <c r="D258" s="46"/>
      <c r="E258" s="46"/>
      <c r="F258" s="46"/>
      <c r="G258" s="47">
        <v>27</v>
      </c>
      <c r="H258" s="45">
        <v>17599</v>
      </c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</row>
    <row r="259" spans="1:22" s="48" customFormat="1" ht="72.75" customHeight="1" x14ac:dyDescent="0.25">
      <c r="A259" s="43" t="s">
        <v>342</v>
      </c>
      <c r="B259" s="44" t="s">
        <v>343</v>
      </c>
      <c r="C259" s="46"/>
      <c r="D259" s="46"/>
      <c r="E259" s="46"/>
      <c r="F259" s="46"/>
      <c r="G259" s="47">
        <v>427</v>
      </c>
      <c r="H259" s="45">
        <v>297714</v>
      </c>
      <c r="I259" s="46"/>
      <c r="J259" s="46"/>
      <c r="K259" s="47">
        <v>2</v>
      </c>
      <c r="L259" s="45">
        <v>5555</v>
      </c>
      <c r="M259" s="46"/>
      <c r="N259" s="46"/>
      <c r="O259" s="46"/>
      <c r="P259" s="46"/>
      <c r="Q259" s="46"/>
      <c r="R259" s="46"/>
      <c r="S259" s="46"/>
      <c r="T259" s="46"/>
      <c r="U259" s="46"/>
      <c r="V259" s="46"/>
    </row>
    <row r="260" spans="1:22" s="48" customFormat="1" ht="84.75" customHeight="1" x14ac:dyDescent="0.25">
      <c r="A260" s="43" t="s">
        <v>344</v>
      </c>
      <c r="B260" s="44" t="s">
        <v>345</v>
      </c>
      <c r="C260" s="46"/>
      <c r="D260" s="46"/>
      <c r="E260" s="46"/>
      <c r="F260" s="46"/>
      <c r="G260" s="47">
        <v>131</v>
      </c>
      <c r="H260" s="45">
        <v>89565</v>
      </c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</row>
    <row r="261" spans="1:22" s="48" customFormat="1" ht="36.75" customHeight="1" x14ac:dyDescent="0.25">
      <c r="A261" s="43" t="s">
        <v>346</v>
      </c>
      <c r="B261" s="44" t="s">
        <v>347</v>
      </c>
      <c r="C261" s="47">
        <v>449</v>
      </c>
      <c r="D261" s="45">
        <v>34473442</v>
      </c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</row>
    <row r="262" spans="1:22" s="48" customFormat="1" ht="60.75" customHeight="1" x14ac:dyDescent="0.25">
      <c r="A262" s="43" t="s">
        <v>348</v>
      </c>
      <c r="B262" s="44" t="s">
        <v>349</v>
      </c>
      <c r="C262" s="47">
        <v>7</v>
      </c>
      <c r="D262" s="45">
        <v>28191</v>
      </c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</row>
    <row r="263" spans="1:22" s="48" customFormat="1" ht="36.75" customHeight="1" x14ac:dyDescent="0.25">
      <c r="A263" s="43" t="s">
        <v>350</v>
      </c>
      <c r="B263" s="44" t="s">
        <v>351</v>
      </c>
      <c r="C263" s="47">
        <v>2</v>
      </c>
      <c r="D263" s="45">
        <v>7774</v>
      </c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</row>
    <row r="264" spans="1:22" s="48" customFormat="1" ht="36.75" customHeight="1" x14ac:dyDescent="0.25">
      <c r="A264" s="43" t="s">
        <v>352</v>
      </c>
      <c r="B264" s="44" t="s">
        <v>353</v>
      </c>
      <c r="C264" s="46"/>
      <c r="D264" s="46"/>
      <c r="E264" s="46"/>
      <c r="F264" s="46"/>
      <c r="G264" s="46"/>
      <c r="H264" s="46"/>
      <c r="I264" s="47">
        <v>552</v>
      </c>
      <c r="J264" s="45">
        <v>1661512</v>
      </c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</row>
    <row r="265" spans="1:22" s="48" customFormat="1" ht="60.75" customHeight="1" x14ac:dyDescent="0.25">
      <c r="A265" s="43" t="s">
        <v>354</v>
      </c>
      <c r="B265" s="44" t="s">
        <v>355</v>
      </c>
      <c r="C265" s="47">
        <v>16</v>
      </c>
      <c r="D265" s="45">
        <v>94167</v>
      </c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</row>
    <row r="266" spans="1:22" s="48" customFormat="1" ht="24.75" customHeight="1" x14ac:dyDescent="0.25">
      <c r="A266" s="43" t="s">
        <v>356</v>
      </c>
      <c r="B266" s="44" t="s">
        <v>357</v>
      </c>
      <c r="C266" s="46"/>
      <c r="D266" s="46"/>
      <c r="E266" s="46"/>
      <c r="F266" s="46"/>
      <c r="G266" s="47">
        <v>100</v>
      </c>
      <c r="H266" s="45">
        <v>69826</v>
      </c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</row>
    <row r="267" spans="1:22" s="48" customFormat="1" ht="14.25" customHeight="1" x14ac:dyDescent="0.25">
      <c r="A267" s="139" t="s">
        <v>358</v>
      </c>
      <c r="B267" s="139"/>
      <c r="C267" s="45">
        <v>7478</v>
      </c>
      <c r="D267" s="45">
        <v>76466122</v>
      </c>
      <c r="E267" s="45">
        <v>11356</v>
      </c>
      <c r="F267" s="45">
        <v>4942744</v>
      </c>
      <c r="G267" s="45">
        <v>105968</v>
      </c>
      <c r="H267" s="45">
        <v>72787583</v>
      </c>
      <c r="I267" s="45">
        <v>4598</v>
      </c>
      <c r="J267" s="45">
        <v>5795956</v>
      </c>
      <c r="K267" s="45">
        <v>10926</v>
      </c>
      <c r="L267" s="45">
        <v>25000625</v>
      </c>
      <c r="M267" s="45">
        <v>2447</v>
      </c>
      <c r="N267" s="45">
        <v>1919477</v>
      </c>
      <c r="O267" s="45">
        <v>2697</v>
      </c>
      <c r="P267" s="45">
        <v>1309037</v>
      </c>
      <c r="Q267" s="45">
        <v>14274</v>
      </c>
      <c r="R267" s="45">
        <v>23728225</v>
      </c>
      <c r="S267" s="45">
        <v>67469</v>
      </c>
      <c r="T267" s="45">
        <v>178754895</v>
      </c>
      <c r="U267" s="47">
        <v>196</v>
      </c>
      <c r="V267" s="45">
        <v>3382636</v>
      </c>
    </row>
    <row r="268" spans="1:22" ht="34.5" customHeight="1" x14ac:dyDescent="0.25">
      <c r="R268" s="190" t="s">
        <v>435</v>
      </c>
      <c r="S268" s="190"/>
      <c r="T268" s="190"/>
      <c r="U268" s="190"/>
      <c r="V268" s="190"/>
    </row>
    <row r="269" spans="1:22" ht="36" customHeight="1" x14ac:dyDescent="0.25">
      <c r="B269" s="135" t="s">
        <v>174</v>
      </c>
      <c r="C269" s="135"/>
      <c r="D269" s="135"/>
      <c r="E269" s="135"/>
      <c r="F269" s="135"/>
      <c r="G269" s="135"/>
      <c r="H269" s="135"/>
      <c r="I269" s="135"/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T269" s="135"/>
      <c r="U269" s="135"/>
      <c r="V269" s="135"/>
    </row>
    <row r="270" spans="1:22" ht="15.75" customHeight="1" x14ac:dyDescent="0.25">
      <c r="B270" s="130" t="s">
        <v>361</v>
      </c>
      <c r="C270" s="130"/>
      <c r="D270" s="130"/>
      <c r="E270" s="130"/>
      <c r="F270" s="130"/>
      <c r="G270" s="130"/>
      <c r="H270" s="130"/>
      <c r="I270" s="130"/>
      <c r="J270" s="130"/>
      <c r="K270" s="130"/>
      <c r="L270" s="130"/>
      <c r="M270" s="130"/>
      <c r="N270" s="130"/>
      <c r="O270" s="130"/>
      <c r="P270" s="130"/>
      <c r="Q270" s="130"/>
      <c r="R270" s="130"/>
      <c r="S270" s="130"/>
      <c r="T270" s="130"/>
      <c r="U270" s="130"/>
      <c r="V270" s="130"/>
    </row>
    <row r="271" spans="1:22" ht="12.75" customHeight="1" x14ac:dyDescent="0.25"/>
    <row r="272" spans="1:22" s="36" customFormat="1" ht="36.75" customHeight="1" x14ac:dyDescent="0.25">
      <c r="A272" s="140" t="s">
        <v>176</v>
      </c>
      <c r="B272" s="140" t="s">
        <v>177</v>
      </c>
      <c r="C272" s="144" t="s">
        <v>178</v>
      </c>
      <c r="D272" s="144"/>
      <c r="E272" s="145" t="s">
        <v>179</v>
      </c>
      <c r="F272" s="145"/>
      <c r="G272" s="145" t="s">
        <v>180</v>
      </c>
      <c r="H272" s="145"/>
      <c r="I272" s="145" t="s">
        <v>181</v>
      </c>
      <c r="J272" s="145"/>
      <c r="K272" s="144" t="s">
        <v>182</v>
      </c>
      <c r="L272" s="144"/>
      <c r="M272" s="145" t="s">
        <v>183</v>
      </c>
      <c r="N272" s="145"/>
      <c r="O272" s="146" t="s">
        <v>184</v>
      </c>
      <c r="P272" s="146"/>
      <c r="Q272" s="145" t="s">
        <v>185</v>
      </c>
      <c r="R272" s="145"/>
      <c r="S272" s="145" t="s">
        <v>186</v>
      </c>
      <c r="T272" s="145"/>
      <c r="U272" s="145" t="s">
        <v>187</v>
      </c>
      <c r="V272" s="145"/>
    </row>
    <row r="273" spans="1:22" s="42" customFormat="1" ht="48.75" customHeight="1" x14ac:dyDescent="0.25">
      <c r="A273" s="141"/>
      <c r="B273" s="141"/>
      <c r="C273" s="37" t="s">
        <v>188</v>
      </c>
      <c r="D273" s="38" t="s">
        <v>189</v>
      </c>
      <c r="E273" s="37" t="s">
        <v>190</v>
      </c>
      <c r="F273" s="38" t="s">
        <v>189</v>
      </c>
      <c r="G273" s="37" t="s">
        <v>190</v>
      </c>
      <c r="H273" s="38" t="s">
        <v>189</v>
      </c>
      <c r="I273" s="37" t="s">
        <v>190</v>
      </c>
      <c r="J273" s="38" t="s">
        <v>189</v>
      </c>
      <c r="K273" s="37" t="s">
        <v>191</v>
      </c>
      <c r="L273" s="38" t="s">
        <v>189</v>
      </c>
      <c r="M273" s="37" t="s">
        <v>191</v>
      </c>
      <c r="N273" s="39" t="s">
        <v>189</v>
      </c>
      <c r="O273" s="37" t="s">
        <v>191</v>
      </c>
      <c r="P273" s="38" t="s">
        <v>189</v>
      </c>
      <c r="Q273" s="37" t="s">
        <v>191</v>
      </c>
      <c r="R273" s="40" t="s">
        <v>189</v>
      </c>
      <c r="S273" s="37" t="s">
        <v>192</v>
      </c>
      <c r="T273" s="41" t="s">
        <v>193</v>
      </c>
      <c r="U273" s="37" t="s">
        <v>192</v>
      </c>
      <c r="V273" s="41" t="s">
        <v>193</v>
      </c>
    </row>
    <row r="274" spans="1:22" s="48" customFormat="1" ht="60.75" customHeight="1" x14ac:dyDescent="0.25">
      <c r="A274" s="43" t="s">
        <v>194</v>
      </c>
      <c r="B274" s="44" t="s">
        <v>195</v>
      </c>
      <c r="C274" s="45">
        <v>2450</v>
      </c>
      <c r="D274" s="45">
        <v>4058293</v>
      </c>
      <c r="E274" s="45">
        <v>9062</v>
      </c>
      <c r="F274" s="45">
        <v>3397846</v>
      </c>
      <c r="G274" s="45">
        <v>2214</v>
      </c>
      <c r="H274" s="45">
        <v>1972121</v>
      </c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7">
        <v>243</v>
      </c>
      <c r="V274" s="45">
        <v>3951863</v>
      </c>
    </row>
    <row r="275" spans="1:22" s="48" customFormat="1" ht="60.75" customHeight="1" x14ac:dyDescent="0.25">
      <c r="A275" s="43" t="s">
        <v>196</v>
      </c>
      <c r="B275" s="44" t="s">
        <v>197</v>
      </c>
      <c r="C275" s="45">
        <v>1456</v>
      </c>
      <c r="D275" s="45">
        <v>4183171</v>
      </c>
      <c r="E275" s="45">
        <v>3812</v>
      </c>
      <c r="F275" s="45">
        <v>2370701</v>
      </c>
      <c r="G275" s="45">
        <v>1449</v>
      </c>
      <c r="H275" s="45">
        <v>1122966</v>
      </c>
      <c r="I275" s="46"/>
      <c r="J275" s="46"/>
      <c r="K275" s="47">
        <v>73</v>
      </c>
      <c r="L275" s="45">
        <v>157592</v>
      </c>
      <c r="M275" s="47">
        <v>28</v>
      </c>
      <c r="N275" s="45">
        <v>23770</v>
      </c>
      <c r="O275" s="47">
        <v>23</v>
      </c>
      <c r="P275" s="45">
        <v>8781</v>
      </c>
      <c r="Q275" s="46"/>
      <c r="R275" s="46"/>
      <c r="S275" s="46"/>
      <c r="T275" s="46"/>
      <c r="U275" s="47">
        <v>102</v>
      </c>
      <c r="V275" s="45">
        <v>1664938</v>
      </c>
    </row>
    <row r="276" spans="1:22" s="48" customFormat="1" ht="60.75" customHeight="1" x14ac:dyDescent="0.25">
      <c r="A276" s="43" t="s">
        <v>198</v>
      </c>
      <c r="B276" s="44" t="s">
        <v>199</v>
      </c>
      <c r="C276" s="45">
        <v>3532</v>
      </c>
      <c r="D276" s="45">
        <v>4887316</v>
      </c>
      <c r="E276" s="45">
        <v>1739</v>
      </c>
      <c r="F276" s="45">
        <v>899097</v>
      </c>
      <c r="G276" s="45">
        <v>2859</v>
      </c>
      <c r="H276" s="45">
        <v>2547302</v>
      </c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</row>
    <row r="277" spans="1:22" s="48" customFormat="1" ht="60.75" customHeight="1" x14ac:dyDescent="0.25">
      <c r="A277" s="43" t="s">
        <v>200</v>
      </c>
      <c r="B277" s="44" t="s">
        <v>201</v>
      </c>
      <c r="C277" s="47">
        <v>96</v>
      </c>
      <c r="D277" s="45">
        <v>592755</v>
      </c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</row>
    <row r="278" spans="1:22" s="48" customFormat="1" ht="72.75" customHeight="1" x14ac:dyDescent="0.25">
      <c r="A278" s="43" t="s">
        <v>202</v>
      </c>
      <c r="B278" s="44" t="s">
        <v>203</v>
      </c>
      <c r="C278" s="45">
        <v>5670</v>
      </c>
      <c r="D278" s="45">
        <v>8004467</v>
      </c>
      <c r="E278" s="45">
        <v>4118</v>
      </c>
      <c r="F278" s="45">
        <v>1615145</v>
      </c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</row>
    <row r="279" spans="1:22" s="48" customFormat="1" ht="48.75" customHeight="1" x14ac:dyDescent="0.25">
      <c r="A279" s="43" t="s">
        <v>204</v>
      </c>
      <c r="B279" s="44" t="s">
        <v>205</v>
      </c>
      <c r="C279" s="45">
        <v>1796</v>
      </c>
      <c r="D279" s="45">
        <v>2537608</v>
      </c>
      <c r="E279" s="45">
        <v>4621</v>
      </c>
      <c r="F279" s="45">
        <v>1811953</v>
      </c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</row>
    <row r="280" spans="1:22" s="48" customFormat="1" ht="84.75" customHeight="1" x14ac:dyDescent="0.25">
      <c r="A280" s="43" t="s">
        <v>206</v>
      </c>
      <c r="B280" s="44" t="s">
        <v>207</v>
      </c>
      <c r="C280" s="47">
        <v>55</v>
      </c>
      <c r="D280" s="45">
        <v>48255</v>
      </c>
      <c r="E280" s="45">
        <v>1584</v>
      </c>
      <c r="F280" s="45">
        <v>578877</v>
      </c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</row>
    <row r="281" spans="1:22" s="48" customFormat="1" ht="120.75" customHeight="1" x14ac:dyDescent="0.25">
      <c r="A281" s="43" t="s">
        <v>208</v>
      </c>
      <c r="B281" s="44" t="s">
        <v>209</v>
      </c>
      <c r="C281" s="47">
        <v>1</v>
      </c>
      <c r="D281" s="45">
        <v>1542</v>
      </c>
      <c r="E281" s="47">
        <v>12</v>
      </c>
      <c r="F281" s="45">
        <v>4418</v>
      </c>
      <c r="G281" s="47">
        <v>610</v>
      </c>
      <c r="H281" s="45">
        <v>426604</v>
      </c>
      <c r="I281" s="46"/>
      <c r="J281" s="46"/>
      <c r="K281" s="46"/>
      <c r="L281" s="46"/>
      <c r="M281" s="47">
        <v>1</v>
      </c>
      <c r="N281" s="45">
        <v>1048</v>
      </c>
      <c r="O281" s="46"/>
      <c r="P281" s="46"/>
      <c r="Q281" s="46"/>
      <c r="R281" s="46"/>
      <c r="S281" s="46"/>
      <c r="T281" s="46"/>
      <c r="U281" s="46"/>
      <c r="V281" s="46"/>
    </row>
    <row r="282" spans="1:22" s="48" customFormat="1" ht="156.75" customHeight="1" x14ac:dyDescent="0.25">
      <c r="A282" s="43" t="s">
        <v>210</v>
      </c>
      <c r="B282" s="44" t="s">
        <v>211</v>
      </c>
      <c r="C282" s="46"/>
      <c r="D282" s="46"/>
      <c r="E282" s="47">
        <v>277</v>
      </c>
      <c r="F282" s="45">
        <v>72546</v>
      </c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</row>
    <row r="283" spans="1:22" s="48" customFormat="1" ht="60.75" customHeight="1" x14ac:dyDescent="0.25">
      <c r="A283" s="43" t="s">
        <v>212</v>
      </c>
      <c r="B283" s="44" t="s">
        <v>213</v>
      </c>
      <c r="C283" s="47">
        <v>48</v>
      </c>
      <c r="D283" s="45">
        <v>3017233</v>
      </c>
      <c r="E283" s="47">
        <v>177</v>
      </c>
      <c r="F283" s="45">
        <v>754040</v>
      </c>
      <c r="G283" s="45">
        <v>7643</v>
      </c>
      <c r="H283" s="45">
        <v>5977446</v>
      </c>
      <c r="I283" s="46"/>
      <c r="J283" s="46"/>
      <c r="K283" s="47">
        <v>588</v>
      </c>
      <c r="L283" s="45">
        <v>1355404</v>
      </c>
      <c r="M283" s="47">
        <v>211</v>
      </c>
      <c r="N283" s="45">
        <v>177071</v>
      </c>
      <c r="O283" s="47">
        <v>143</v>
      </c>
      <c r="P283" s="45">
        <v>74060</v>
      </c>
      <c r="Q283" s="46"/>
      <c r="R283" s="46"/>
      <c r="S283" s="46"/>
      <c r="T283" s="46"/>
      <c r="U283" s="46"/>
      <c r="V283" s="46"/>
    </row>
    <row r="284" spans="1:22" s="48" customFormat="1" ht="60.75" customHeight="1" x14ac:dyDescent="0.25">
      <c r="A284" s="43" t="s">
        <v>214</v>
      </c>
      <c r="B284" s="44" t="s">
        <v>215</v>
      </c>
      <c r="C284" s="47">
        <v>335</v>
      </c>
      <c r="D284" s="45">
        <v>1521583</v>
      </c>
      <c r="E284" s="46"/>
      <c r="F284" s="46"/>
      <c r="G284" s="47">
        <v>363</v>
      </c>
      <c r="H284" s="45">
        <v>323526</v>
      </c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</row>
    <row r="285" spans="1:22" s="48" customFormat="1" ht="60.75" customHeight="1" x14ac:dyDescent="0.25">
      <c r="A285" s="43" t="s">
        <v>216</v>
      </c>
      <c r="B285" s="44" t="s">
        <v>217</v>
      </c>
      <c r="C285" s="47">
        <v>50</v>
      </c>
      <c r="D285" s="45">
        <v>70593</v>
      </c>
      <c r="E285" s="47">
        <v>75</v>
      </c>
      <c r="F285" s="45">
        <v>29414</v>
      </c>
      <c r="G285" s="45">
        <v>6762</v>
      </c>
      <c r="H285" s="45">
        <v>4722351</v>
      </c>
      <c r="I285" s="46"/>
      <c r="J285" s="46"/>
      <c r="K285" s="45">
        <v>1238</v>
      </c>
      <c r="L285" s="45">
        <v>2764283</v>
      </c>
      <c r="M285" s="47">
        <v>621</v>
      </c>
      <c r="N285" s="45">
        <v>489542</v>
      </c>
      <c r="O285" s="47">
        <v>396</v>
      </c>
      <c r="P285" s="45">
        <v>227905</v>
      </c>
      <c r="Q285" s="47">
        <v>94</v>
      </c>
      <c r="R285" s="45">
        <v>291398</v>
      </c>
      <c r="S285" s="46"/>
      <c r="T285" s="46"/>
      <c r="U285" s="46"/>
      <c r="V285" s="46"/>
    </row>
    <row r="286" spans="1:22" s="48" customFormat="1" ht="60.75" customHeight="1" x14ac:dyDescent="0.25">
      <c r="A286" s="43" t="s">
        <v>218</v>
      </c>
      <c r="B286" s="44" t="s">
        <v>219</v>
      </c>
      <c r="C286" s="46"/>
      <c r="D286" s="46"/>
      <c r="E286" s="46"/>
      <c r="F286" s="46"/>
      <c r="G286" s="45">
        <v>7076</v>
      </c>
      <c r="H286" s="45">
        <v>5154350</v>
      </c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</row>
    <row r="287" spans="1:22" s="48" customFormat="1" ht="60.75" customHeight="1" x14ac:dyDescent="0.25">
      <c r="A287" s="43" t="s">
        <v>220</v>
      </c>
      <c r="B287" s="44" t="s">
        <v>221</v>
      </c>
      <c r="C287" s="46"/>
      <c r="D287" s="46"/>
      <c r="E287" s="46"/>
      <c r="F287" s="46"/>
      <c r="G287" s="45">
        <v>3732</v>
      </c>
      <c r="H287" s="45">
        <v>2549958</v>
      </c>
      <c r="I287" s="47">
        <v>327</v>
      </c>
      <c r="J287" s="45">
        <v>261565</v>
      </c>
      <c r="K287" s="47">
        <v>294</v>
      </c>
      <c r="L287" s="45">
        <v>771877</v>
      </c>
      <c r="M287" s="47">
        <v>143</v>
      </c>
      <c r="N287" s="45">
        <v>121777</v>
      </c>
      <c r="O287" s="47">
        <v>76</v>
      </c>
      <c r="P287" s="45">
        <v>52682</v>
      </c>
      <c r="Q287" s="45">
        <v>1142</v>
      </c>
      <c r="R287" s="45">
        <v>1850654</v>
      </c>
      <c r="S287" s="46"/>
      <c r="T287" s="46"/>
      <c r="U287" s="46"/>
      <c r="V287" s="46"/>
    </row>
    <row r="288" spans="1:22" s="48" customFormat="1" ht="60.75" customHeight="1" x14ac:dyDescent="0.25">
      <c r="A288" s="43" t="s">
        <v>222</v>
      </c>
      <c r="B288" s="44" t="s">
        <v>223</v>
      </c>
      <c r="C288" s="46"/>
      <c r="D288" s="46"/>
      <c r="E288" s="46"/>
      <c r="F288" s="46"/>
      <c r="G288" s="45">
        <v>5036</v>
      </c>
      <c r="H288" s="45">
        <v>3481148</v>
      </c>
      <c r="I288" s="46"/>
      <c r="J288" s="46"/>
      <c r="K288" s="47">
        <v>831</v>
      </c>
      <c r="L288" s="45">
        <v>1961696</v>
      </c>
      <c r="M288" s="47">
        <v>186</v>
      </c>
      <c r="N288" s="45">
        <v>153562</v>
      </c>
      <c r="O288" s="47">
        <v>230</v>
      </c>
      <c r="P288" s="45">
        <v>98110</v>
      </c>
      <c r="Q288" s="47">
        <v>945</v>
      </c>
      <c r="R288" s="45">
        <v>1876356</v>
      </c>
      <c r="S288" s="46"/>
      <c r="T288" s="46"/>
      <c r="U288" s="46"/>
      <c r="V288" s="46"/>
    </row>
    <row r="289" spans="1:22" s="48" customFormat="1" ht="72.75" customHeight="1" x14ac:dyDescent="0.25">
      <c r="A289" s="43" t="s">
        <v>224</v>
      </c>
      <c r="B289" s="44" t="s">
        <v>225</v>
      </c>
      <c r="C289" s="46"/>
      <c r="D289" s="46"/>
      <c r="E289" s="46"/>
      <c r="F289" s="46"/>
      <c r="G289" s="45">
        <v>2118</v>
      </c>
      <c r="H289" s="45">
        <v>1886416</v>
      </c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</row>
    <row r="290" spans="1:22" s="48" customFormat="1" ht="60.75" customHeight="1" x14ac:dyDescent="0.25">
      <c r="A290" s="43" t="s">
        <v>226</v>
      </c>
      <c r="B290" s="44" t="s">
        <v>227</v>
      </c>
      <c r="C290" s="47">
        <v>7</v>
      </c>
      <c r="D290" s="45">
        <v>12893</v>
      </c>
      <c r="E290" s="47">
        <v>291</v>
      </c>
      <c r="F290" s="45">
        <v>115739</v>
      </c>
      <c r="G290" s="45">
        <v>2143</v>
      </c>
      <c r="H290" s="45">
        <v>1450947</v>
      </c>
      <c r="I290" s="47">
        <v>489</v>
      </c>
      <c r="J290" s="45">
        <v>622334</v>
      </c>
      <c r="K290" s="47">
        <v>3</v>
      </c>
      <c r="L290" s="45">
        <v>4851</v>
      </c>
      <c r="M290" s="47">
        <v>3</v>
      </c>
      <c r="N290" s="45">
        <v>2757</v>
      </c>
      <c r="O290" s="47">
        <v>1</v>
      </c>
      <c r="P290" s="47">
        <v>382</v>
      </c>
      <c r="Q290" s="45">
        <v>2525</v>
      </c>
      <c r="R290" s="45">
        <v>4280088</v>
      </c>
      <c r="S290" s="46"/>
      <c r="T290" s="46"/>
      <c r="U290" s="46"/>
      <c r="V290" s="46"/>
    </row>
    <row r="291" spans="1:22" s="48" customFormat="1" ht="60.75" customHeight="1" x14ac:dyDescent="0.25">
      <c r="A291" s="43" t="s">
        <v>228</v>
      </c>
      <c r="B291" s="44" t="s">
        <v>229</v>
      </c>
      <c r="C291" s="46"/>
      <c r="D291" s="46"/>
      <c r="E291" s="46"/>
      <c r="F291" s="46"/>
      <c r="G291" s="47">
        <v>281</v>
      </c>
      <c r="H291" s="45">
        <v>253684</v>
      </c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</row>
    <row r="292" spans="1:22" s="48" customFormat="1" ht="72.75" customHeight="1" x14ac:dyDescent="0.25">
      <c r="A292" s="43" t="s">
        <v>230</v>
      </c>
      <c r="B292" s="44" t="s">
        <v>231</v>
      </c>
      <c r="C292" s="47">
        <v>194</v>
      </c>
      <c r="D292" s="45">
        <v>285216</v>
      </c>
      <c r="E292" s="47">
        <v>403</v>
      </c>
      <c r="F292" s="45">
        <v>154518</v>
      </c>
      <c r="G292" s="45">
        <v>7797</v>
      </c>
      <c r="H292" s="45">
        <v>5856629</v>
      </c>
      <c r="I292" s="47">
        <v>345</v>
      </c>
      <c r="J292" s="45">
        <v>330364</v>
      </c>
      <c r="K292" s="47">
        <v>550</v>
      </c>
      <c r="L292" s="45">
        <v>1284808</v>
      </c>
      <c r="M292" s="47">
        <v>427</v>
      </c>
      <c r="N292" s="45">
        <v>360076</v>
      </c>
      <c r="O292" s="47">
        <v>165</v>
      </c>
      <c r="P292" s="45">
        <v>87039</v>
      </c>
      <c r="Q292" s="47">
        <v>628</v>
      </c>
      <c r="R292" s="45">
        <v>962153</v>
      </c>
      <c r="S292" s="46"/>
      <c r="T292" s="46"/>
      <c r="U292" s="46"/>
      <c r="V292" s="46"/>
    </row>
    <row r="293" spans="1:22" s="48" customFormat="1" ht="60.75" customHeight="1" x14ac:dyDescent="0.25">
      <c r="A293" s="43" t="s">
        <v>232</v>
      </c>
      <c r="B293" s="44" t="s">
        <v>233</v>
      </c>
      <c r="C293" s="47">
        <v>187</v>
      </c>
      <c r="D293" s="45">
        <v>1248268</v>
      </c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</row>
    <row r="294" spans="1:22" s="48" customFormat="1" ht="72.75" customHeight="1" x14ac:dyDescent="0.25">
      <c r="A294" s="43" t="s">
        <v>234</v>
      </c>
      <c r="B294" s="44" t="s">
        <v>235</v>
      </c>
      <c r="C294" s="46"/>
      <c r="D294" s="46"/>
      <c r="E294" s="46"/>
      <c r="F294" s="46"/>
      <c r="G294" s="46"/>
      <c r="H294" s="46"/>
      <c r="I294" s="47">
        <v>764</v>
      </c>
      <c r="J294" s="45">
        <v>724334</v>
      </c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</row>
    <row r="295" spans="1:22" s="48" customFormat="1" ht="72.75" customHeight="1" x14ac:dyDescent="0.25">
      <c r="A295" s="43" t="s">
        <v>236</v>
      </c>
      <c r="B295" s="44" t="s">
        <v>237</v>
      </c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5">
        <v>25691</v>
      </c>
      <c r="T295" s="45">
        <v>67816580</v>
      </c>
      <c r="U295" s="47">
        <v>68</v>
      </c>
      <c r="V295" s="45">
        <v>1656374</v>
      </c>
    </row>
    <row r="296" spans="1:22" s="48" customFormat="1" ht="48.75" customHeight="1" x14ac:dyDescent="0.25">
      <c r="A296" s="43" t="s">
        <v>238</v>
      </c>
      <c r="B296" s="44" t="s">
        <v>239</v>
      </c>
      <c r="C296" s="46"/>
      <c r="D296" s="46"/>
      <c r="E296" s="46"/>
      <c r="F296" s="46"/>
      <c r="G296" s="45">
        <v>8087</v>
      </c>
      <c r="H296" s="45">
        <v>5707002</v>
      </c>
      <c r="I296" s="45">
        <v>1292</v>
      </c>
      <c r="J296" s="45">
        <v>1249039</v>
      </c>
      <c r="K296" s="45">
        <v>1159</v>
      </c>
      <c r="L296" s="45">
        <v>2681031</v>
      </c>
      <c r="M296" s="47">
        <v>202</v>
      </c>
      <c r="N296" s="45">
        <v>155596</v>
      </c>
      <c r="O296" s="47">
        <v>367</v>
      </c>
      <c r="P296" s="45">
        <v>140103</v>
      </c>
      <c r="Q296" s="45">
        <v>1302</v>
      </c>
      <c r="R296" s="45">
        <v>1899282</v>
      </c>
      <c r="S296" s="46"/>
      <c r="T296" s="46"/>
      <c r="U296" s="46"/>
      <c r="V296" s="46"/>
    </row>
    <row r="297" spans="1:22" s="48" customFormat="1" ht="48.75" customHeight="1" x14ac:dyDescent="0.25">
      <c r="A297" s="43" t="s">
        <v>240</v>
      </c>
      <c r="B297" s="44" t="s">
        <v>241</v>
      </c>
      <c r="C297" s="46"/>
      <c r="D297" s="46"/>
      <c r="E297" s="46"/>
      <c r="F297" s="46"/>
      <c r="G297" s="45">
        <v>4563</v>
      </c>
      <c r="H297" s="45">
        <v>3607081</v>
      </c>
      <c r="I297" s="46"/>
      <c r="J297" s="46"/>
      <c r="K297" s="47">
        <v>302</v>
      </c>
      <c r="L297" s="45">
        <v>698483</v>
      </c>
      <c r="M297" s="47">
        <v>84</v>
      </c>
      <c r="N297" s="45">
        <v>65182</v>
      </c>
      <c r="O297" s="47">
        <v>64</v>
      </c>
      <c r="P297" s="45">
        <v>24814</v>
      </c>
      <c r="Q297" s="46"/>
      <c r="R297" s="46"/>
      <c r="S297" s="46"/>
      <c r="T297" s="46"/>
      <c r="U297" s="46"/>
      <c r="V297" s="46"/>
    </row>
    <row r="298" spans="1:22" s="48" customFormat="1" ht="48.75" customHeight="1" x14ac:dyDescent="0.25">
      <c r="A298" s="43" t="s">
        <v>242</v>
      </c>
      <c r="B298" s="44" t="s">
        <v>243</v>
      </c>
      <c r="C298" s="46"/>
      <c r="D298" s="46"/>
      <c r="E298" s="46"/>
      <c r="F298" s="46"/>
      <c r="G298" s="45">
        <v>4862</v>
      </c>
      <c r="H298" s="45">
        <v>2504208</v>
      </c>
      <c r="I298" s="46"/>
      <c r="J298" s="46"/>
      <c r="K298" s="47">
        <v>539</v>
      </c>
      <c r="L298" s="45">
        <v>1286159</v>
      </c>
      <c r="M298" s="47">
        <v>110</v>
      </c>
      <c r="N298" s="45">
        <v>95322</v>
      </c>
      <c r="O298" s="47">
        <v>160</v>
      </c>
      <c r="P298" s="45">
        <v>63371</v>
      </c>
      <c r="Q298" s="46"/>
      <c r="R298" s="46"/>
      <c r="S298" s="46"/>
      <c r="T298" s="46"/>
      <c r="U298" s="46"/>
      <c r="V298" s="46"/>
    </row>
    <row r="299" spans="1:22" s="48" customFormat="1" ht="48.75" customHeight="1" x14ac:dyDescent="0.25">
      <c r="A299" s="43" t="s">
        <v>244</v>
      </c>
      <c r="B299" s="44" t="s">
        <v>245</v>
      </c>
      <c r="C299" s="46"/>
      <c r="D299" s="46"/>
      <c r="E299" s="46"/>
      <c r="F299" s="46"/>
      <c r="G299" s="45">
        <v>4462</v>
      </c>
      <c r="H299" s="45">
        <v>2830149</v>
      </c>
      <c r="I299" s="46"/>
      <c r="J299" s="46"/>
      <c r="K299" s="47">
        <v>593</v>
      </c>
      <c r="L299" s="45">
        <v>1326940</v>
      </c>
      <c r="M299" s="47">
        <v>118</v>
      </c>
      <c r="N299" s="45">
        <v>99262</v>
      </c>
      <c r="O299" s="47">
        <v>207</v>
      </c>
      <c r="P299" s="45">
        <v>87039</v>
      </c>
      <c r="Q299" s="46"/>
      <c r="R299" s="46"/>
      <c r="S299" s="46"/>
      <c r="T299" s="46"/>
      <c r="U299" s="46"/>
      <c r="V299" s="46"/>
    </row>
    <row r="300" spans="1:22" s="48" customFormat="1" ht="48.75" customHeight="1" x14ac:dyDescent="0.25">
      <c r="A300" s="43" t="s">
        <v>246</v>
      </c>
      <c r="B300" s="44" t="s">
        <v>247</v>
      </c>
      <c r="C300" s="47">
        <v>3</v>
      </c>
      <c r="D300" s="45">
        <v>4468</v>
      </c>
      <c r="E300" s="47">
        <v>442</v>
      </c>
      <c r="F300" s="45">
        <v>190752</v>
      </c>
      <c r="G300" s="45">
        <v>4325</v>
      </c>
      <c r="H300" s="45">
        <v>2684665</v>
      </c>
      <c r="I300" s="46"/>
      <c r="J300" s="46"/>
      <c r="K300" s="46"/>
      <c r="L300" s="46"/>
      <c r="M300" s="46"/>
      <c r="N300" s="46"/>
      <c r="O300" s="46"/>
      <c r="P300" s="46"/>
      <c r="Q300" s="45">
        <v>3604</v>
      </c>
      <c r="R300" s="45">
        <v>5191471</v>
      </c>
      <c r="S300" s="46"/>
      <c r="T300" s="46"/>
      <c r="U300" s="46"/>
      <c r="V300" s="46"/>
    </row>
    <row r="301" spans="1:22" s="48" customFormat="1" ht="60.75" customHeight="1" x14ac:dyDescent="0.25">
      <c r="A301" s="43" t="s">
        <v>248</v>
      </c>
      <c r="B301" s="44" t="s">
        <v>249</v>
      </c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5">
        <v>17345</v>
      </c>
      <c r="T301" s="45">
        <v>47220969</v>
      </c>
      <c r="U301" s="46"/>
      <c r="V301" s="46"/>
    </row>
    <row r="302" spans="1:22" s="48" customFormat="1" ht="60.75" customHeight="1" x14ac:dyDescent="0.25">
      <c r="A302" s="43" t="s">
        <v>250</v>
      </c>
      <c r="B302" s="44" t="s">
        <v>251</v>
      </c>
      <c r="C302" s="47">
        <v>689</v>
      </c>
      <c r="D302" s="45">
        <v>18985857</v>
      </c>
      <c r="E302" s="46"/>
      <c r="F302" s="46"/>
      <c r="G302" s="45">
        <v>10016</v>
      </c>
      <c r="H302" s="45">
        <v>6894810</v>
      </c>
      <c r="I302" s="47">
        <v>725</v>
      </c>
      <c r="J302" s="45">
        <v>654204</v>
      </c>
      <c r="K302" s="45">
        <v>1354</v>
      </c>
      <c r="L302" s="45">
        <v>3180374</v>
      </c>
      <c r="M302" s="47">
        <v>231</v>
      </c>
      <c r="N302" s="45">
        <v>182708</v>
      </c>
      <c r="O302" s="45">
        <v>1000</v>
      </c>
      <c r="P302" s="45">
        <v>390912</v>
      </c>
      <c r="Q302" s="46"/>
      <c r="R302" s="46"/>
      <c r="S302" s="45">
        <v>8095</v>
      </c>
      <c r="T302" s="45">
        <v>21460562</v>
      </c>
      <c r="U302" s="46"/>
      <c r="V302" s="46"/>
    </row>
    <row r="303" spans="1:22" s="48" customFormat="1" ht="60.75" customHeight="1" x14ac:dyDescent="0.25">
      <c r="A303" s="43" t="s">
        <v>252</v>
      </c>
      <c r="B303" s="44" t="s">
        <v>253</v>
      </c>
      <c r="C303" s="46"/>
      <c r="D303" s="46"/>
      <c r="E303" s="46"/>
      <c r="F303" s="46"/>
      <c r="G303" s="45">
        <v>2211</v>
      </c>
      <c r="H303" s="45">
        <v>1541578</v>
      </c>
      <c r="I303" s="46"/>
      <c r="J303" s="46"/>
      <c r="K303" s="46"/>
      <c r="L303" s="46"/>
      <c r="M303" s="46"/>
      <c r="N303" s="46"/>
      <c r="O303" s="46"/>
      <c r="P303" s="46"/>
      <c r="Q303" s="45">
        <v>2052</v>
      </c>
      <c r="R303" s="45">
        <v>2880985</v>
      </c>
      <c r="S303" s="46"/>
      <c r="T303" s="46"/>
      <c r="U303" s="46"/>
      <c r="V303" s="46"/>
    </row>
    <row r="304" spans="1:22" s="48" customFormat="1" ht="60.75" customHeight="1" x14ac:dyDescent="0.25">
      <c r="A304" s="43" t="s">
        <v>254</v>
      </c>
      <c r="B304" s="44" t="s">
        <v>255</v>
      </c>
      <c r="C304" s="47">
        <v>110</v>
      </c>
      <c r="D304" s="45">
        <v>8281941</v>
      </c>
      <c r="E304" s="46"/>
      <c r="F304" s="46"/>
      <c r="G304" s="45">
        <v>1054</v>
      </c>
      <c r="H304" s="45">
        <v>681556</v>
      </c>
      <c r="I304" s="46"/>
      <c r="J304" s="46"/>
      <c r="K304" s="47">
        <v>29</v>
      </c>
      <c r="L304" s="45">
        <v>62128</v>
      </c>
      <c r="M304" s="47">
        <v>16</v>
      </c>
      <c r="N304" s="45">
        <v>11009</v>
      </c>
      <c r="O304" s="47">
        <v>5</v>
      </c>
      <c r="P304" s="45">
        <v>2291</v>
      </c>
      <c r="Q304" s="47">
        <v>133</v>
      </c>
      <c r="R304" s="45">
        <v>258955</v>
      </c>
      <c r="S304" s="47">
        <v>404</v>
      </c>
      <c r="T304" s="45">
        <v>1120356</v>
      </c>
      <c r="U304" s="46"/>
      <c r="V304" s="46"/>
    </row>
    <row r="305" spans="1:22" s="48" customFormat="1" ht="60.75" customHeight="1" x14ac:dyDescent="0.25">
      <c r="A305" s="43" t="s">
        <v>256</v>
      </c>
      <c r="B305" s="44" t="s">
        <v>257</v>
      </c>
      <c r="C305" s="47">
        <v>566</v>
      </c>
      <c r="D305" s="45">
        <v>10270821</v>
      </c>
      <c r="E305" s="47">
        <v>722</v>
      </c>
      <c r="F305" s="45">
        <v>283235</v>
      </c>
      <c r="G305" s="45">
        <v>1961</v>
      </c>
      <c r="H305" s="45">
        <v>1370485</v>
      </c>
      <c r="I305" s="46"/>
      <c r="J305" s="46"/>
      <c r="K305" s="47">
        <v>150</v>
      </c>
      <c r="L305" s="45">
        <v>325486</v>
      </c>
      <c r="M305" s="47">
        <v>43</v>
      </c>
      <c r="N305" s="45">
        <v>29832</v>
      </c>
      <c r="O305" s="47">
        <v>47</v>
      </c>
      <c r="P305" s="45">
        <v>18324</v>
      </c>
      <c r="Q305" s="47">
        <v>376</v>
      </c>
      <c r="R305" s="45">
        <v>514506</v>
      </c>
      <c r="S305" s="45">
        <v>1054</v>
      </c>
      <c r="T305" s="45">
        <v>2749239</v>
      </c>
      <c r="U305" s="46"/>
      <c r="V305" s="46"/>
    </row>
    <row r="306" spans="1:22" s="48" customFormat="1" ht="60.75" customHeight="1" x14ac:dyDescent="0.25">
      <c r="A306" s="43" t="s">
        <v>258</v>
      </c>
      <c r="B306" s="44" t="s">
        <v>259</v>
      </c>
      <c r="C306" s="46"/>
      <c r="D306" s="46"/>
      <c r="E306" s="46"/>
      <c r="F306" s="46"/>
      <c r="G306" s="45">
        <v>2678</v>
      </c>
      <c r="H306" s="45">
        <v>1799874</v>
      </c>
      <c r="I306" s="46"/>
      <c r="J306" s="46"/>
      <c r="K306" s="47">
        <v>220</v>
      </c>
      <c r="L306" s="45">
        <v>511538</v>
      </c>
      <c r="M306" s="47">
        <v>45</v>
      </c>
      <c r="N306" s="45">
        <v>36292</v>
      </c>
      <c r="O306" s="47">
        <v>49</v>
      </c>
      <c r="P306" s="45">
        <v>18706</v>
      </c>
      <c r="Q306" s="47">
        <v>562</v>
      </c>
      <c r="R306" s="45">
        <v>716286</v>
      </c>
      <c r="S306" s="45">
        <v>2112</v>
      </c>
      <c r="T306" s="45">
        <v>5597514</v>
      </c>
      <c r="U306" s="46"/>
      <c r="V306" s="46"/>
    </row>
    <row r="307" spans="1:22" s="48" customFormat="1" ht="72.75" customHeight="1" x14ac:dyDescent="0.25">
      <c r="A307" s="43" t="s">
        <v>260</v>
      </c>
      <c r="B307" s="44" t="s">
        <v>261</v>
      </c>
      <c r="C307" s="47">
        <v>319</v>
      </c>
      <c r="D307" s="45">
        <v>4891250</v>
      </c>
      <c r="E307" s="45">
        <v>1031</v>
      </c>
      <c r="F307" s="45">
        <v>403867</v>
      </c>
      <c r="G307" s="45">
        <v>4055</v>
      </c>
      <c r="H307" s="45">
        <v>2785829</v>
      </c>
      <c r="I307" s="47">
        <v>362</v>
      </c>
      <c r="J307" s="45">
        <v>379125</v>
      </c>
      <c r="K307" s="47">
        <v>185</v>
      </c>
      <c r="L307" s="45">
        <v>428721</v>
      </c>
      <c r="M307" s="47">
        <v>82</v>
      </c>
      <c r="N307" s="45">
        <v>59963</v>
      </c>
      <c r="O307" s="47">
        <v>65</v>
      </c>
      <c r="P307" s="45">
        <v>24814</v>
      </c>
      <c r="Q307" s="47">
        <v>387</v>
      </c>
      <c r="R307" s="45">
        <v>536292</v>
      </c>
      <c r="S307" s="45">
        <v>2180</v>
      </c>
      <c r="T307" s="45">
        <v>5652539</v>
      </c>
      <c r="U307" s="46"/>
      <c r="V307" s="46"/>
    </row>
    <row r="308" spans="1:22" s="48" customFormat="1" ht="48.75" customHeight="1" x14ac:dyDescent="0.25">
      <c r="A308" s="43" t="s">
        <v>262</v>
      </c>
      <c r="B308" s="44" t="s">
        <v>263</v>
      </c>
      <c r="C308" s="46"/>
      <c r="D308" s="46"/>
      <c r="E308" s="46"/>
      <c r="F308" s="46"/>
      <c r="G308" s="45">
        <v>4937</v>
      </c>
      <c r="H308" s="45">
        <v>3538253</v>
      </c>
      <c r="I308" s="46"/>
      <c r="J308" s="46"/>
      <c r="K308" s="47">
        <v>527</v>
      </c>
      <c r="L308" s="45">
        <v>1233416</v>
      </c>
      <c r="M308" s="47">
        <v>52</v>
      </c>
      <c r="N308" s="45">
        <v>41756</v>
      </c>
      <c r="O308" s="47">
        <v>187</v>
      </c>
      <c r="P308" s="45">
        <v>117961</v>
      </c>
      <c r="Q308" s="47">
        <v>822</v>
      </c>
      <c r="R308" s="45">
        <v>1345618</v>
      </c>
      <c r="S308" s="45">
        <v>2867</v>
      </c>
      <c r="T308" s="45">
        <v>7907852</v>
      </c>
      <c r="U308" s="46"/>
      <c r="V308" s="46"/>
    </row>
    <row r="309" spans="1:22" s="48" customFormat="1" ht="60.75" customHeight="1" x14ac:dyDescent="0.25">
      <c r="A309" s="43" t="s">
        <v>264</v>
      </c>
      <c r="B309" s="44" t="s">
        <v>265</v>
      </c>
      <c r="C309" s="46"/>
      <c r="D309" s="46"/>
      <c r="E309" s="46"/>
      <c r="F309" s="46"/>
      <c r="G309" s="45">
        <v>2600</v>
      </c>
      <c r="H309" s="45">
        <v>1844098</v>
      </c>
      <c r="I309" s="46"/>
      <c r="J309" s="46"/>
      <c r="K309" s="47">
        <v>71</v>
      </c>
      <c r="L309" s="45">
        <v>165113</v>
      </c>
      <c r="M309" s="47">
        <v>29</v>
      </c>
      <c r="N309" s="45">
        <v>26497</v>
      </c>
      <c r="O309" s="47">
        <v>21</v>
      </c>
      <c r="P309" s="45">
        <v>12598</v>
      </c>
      <c r="Q309" s="47">
        <v>135</v>
      </c>
      <c r="R309" s="45">
        <v>192460</v>
      </c>
      <c r="S309" s="47">
        <v>858</v>
      </c>
      <c r="T309" s="45">
        <v>2218887</v>
      </c>
      <c r="U309" s="46"/>
      <c r="V309" s="46"/>
    </row>
    <row r="310" spans="1:22" s="48" customFormat="1" ht="60.75" customHeight="1" x14ac:dyDescent="0.25">
      <c r="A310" s="43" t="s">
        <v>266</v>
      </c>
      <c r="B310" s="44" t="s">
        <v>267</v>
      </c>
      <c r="C310" s="46"/>
      <c r="D310" s="46"/>
      <c r="E310" s="46"/>
      <c r="F310" s="46"/>
      <c r="G310" s="45">
        <v>5228</v>
      </c>
      <c r="H310" s="45">
        <v>3501710</v>
      </c>
      <c r="I310" s="46"/>
      <c r="J310" s="46"/>
      <c r="K310" s="47">
        <v>463</v>
      </c>
      <c r="L310" s="45">
        <v>1049186</v>
      </c>
      <c r="M310" s="47">
        <v>59</v>
      </c>
      <c r="N310" s="45">
        <v>41756</v>
      </c>
      <c r="O310" s="47">
        <v>58</v>
      </c>
      <c r="P310" s="45">
        <v>32831</v>
      </c>
      <c r="Q310" s="47">
        <v>825</v>
      </c>
      <c r="R310" s="45">
        <v>1395544</v>
      </c>
      <c r="S310" s="45">
        <v>4247</v>
      </c>
      <c r="T310" s="45">
        <v>10882585</v>
      </c>
      <c r="U310" s="46"/>
      <c r="V310" s="46"/>
    </row>
    <row r="311" spans="1:22" s="48" customFormat="1" ht="60.75" customHeight="1" x14ac:dyDescent="0.25">
      <c r="A311" s="43" t="s">
        <v>268</v>
      </c>
      <c r="B311" s="44" t="s">
        <v>269</v>
      </c>
      <c r="C311" s="46"/>
      <c r="D311" s="46"/>
      <c r="E311" s="46"/>
      <c r="F311" s="46"/>
      <c r="G311" s="45">
        <v>3157</v>
      </c>
      <c r="H311" s="45">
        <v>2709878</v>
      </c>
      <c r="I311" s="46"/>
      <c r="J311" s="46"/>
      <c r="K311" s="47">
        <v>278</v>
      </c>
      <c r="L311" s="45">
        <v>655260</v>
      </c>
      <c r="M311" s="47">
        <v>24</v>
      </c>
      <c r="N311" s="45">
        <v>18268</v>
      </c>
      <c r="O311" s="47">
        <v>253</v>
      </c>
      <c r="P311" s="45">
        <v>97728</v>
      </c>
      <c r="Q311" s="47">
        <v>535</v>
      </c>
      <c r="R311" s="45">
        <v>929077</v>
      </c>
      <c r="S311" s="45">
        <v>2757</v>
      </c>
      <c r="T311" s="45">
        <v>7414532</v>
      </c>
      <c r="U311" s="46"/>
      <c r="V311" s="46"/>
    </row>
    <row r="312" spans="1:22" s="48" customFormat="1" ht="60.75" customHeight="1" x14ac:dyDescent="0.25">
      <c r="A312" s="43" t="s">
        <v>270</v>
      </c>
      <c r="B312" s="44" t="s">
        <v>271</v>
      </c>
      <c r="C312" s="46"/>
      <c r="D312" s="46"/>
      <c r="E312" s="46"/>
      <c r="F312" s="46"/>
      <c r="G312" s="45">
        <v>1636</v>
      </c>
      <c r="H312" s="45">
        <v>1123573</v>
      </c>
      <c r="I312" s="46"/>
      <c r="J312" s="46"/>
      <c r="K312" s="47">
        <v>381</v>
      </c>
      <c r="L312" s="45">
        <v>873504</v>
      </c>
      <c r="M312" s="47">
        <v>47</v>
      </c>
      <c r="N312" s="45">
        <v>36856</v>
      </c>
      <c r="O312" s="47">
        <v>120</v>
      </c>
      <c r="P312" s="45">
        <v>45810</v>
      </c>
      <c r="Q312" s="47">
        <v>136</v>
      </c>
      <c r="R312" s="45">
        <v>248904</v>
      </c>
      <c r="S312" s="45">
        <v>1414</v>
      </c>
      <c r="T312" s="45">
        <v>3964783</v>
      </c>
      <c r="U312" s="46"/>
      <c r="V312" s="46"/>
    </row>
    <row r="313" spans="1:22" s="48" customFormat="1" ht="60.75" customHeight="1" x14ac:dyDescent="0.25">
      <c r="A313" s="43" t="s">
        <v>272</v>
      </c>
      <c r="B313" s="44" t="s">
        <v>273</v>
      </c>
      <c r="C313" s="46"/>
      <c r="D313" s="46"/>
      <c r="E313" s="46"/>
      <c r="F313" s="46"/>
      <c r="G313" s="47">
        <v>711</v>
      </c>
      <c r="H313" s="45">
        <v>391217</v>
      </c>
      <c r="I313" s="46"/>
      <c r="J313" s="46"/>
      <c r="K313" s="47">
        <v>9</v>
      </c>
      <c r="L313" s="45">
        <v>18859</v>
      </c>
      <c r="M313" s="47">
        <v>6</v>
      </c>
      <c r="N313" s="45">
        <v>4255</v>
      </c>
      <c r="O313" s="47">
        <v>1</v>
      </c>
      <c r="P313" s="47">
        <v>382</v>
      </c>
      <c r="Q313" s="47">
        <v>10</v>
      </c>
      <c r="R313" s="45">
        <v>9843</v>
      </c>
      <c r="S313" s="47">
        <v>103</v>
      </c>
      <c r="T313" s="45">
        <v>269274</v>
      </c>
      <c r="U313" s="46"/>
      <c r="V313" s="46"/>
    </row>
    <row r="314" spans="1:22" s="48" customFormat="1" ht="48.75" customHeight="1" x14ac:dyDescent="0.25">
      <c r="A314" s="43" t="s">
        <v>274</v>
      </c>
      <c r="B314" s="44" t="s">
        <v>275</v>
      </c>
      <c r="C314" s="46"/>
      <c r="D314" s="46"/>
      <c r="E314" s="46"/>
      <c r="F314" s="46"/>
      <c r="G314" s="45">
        <v>1907</v>
      </c>
      <c r="H314" s="45">
        <v>978600</v>
      </c>
      <c r="I314" s="46"/>
      <c r="J314" s="46"/>
      <c r="K314" s="47">
        <v>422</v>
      </c>
      <c r="L314" s="45">
        <v>960180</v>
      </c>
      <c r="M314" s="47">
        <v>61</v>
      </c>
      <c r="N314" s="45">
        <v>48756</v>
      </c>
      <c r="O314" s="47">
        <v>258</v>
      </c>
      <c r="P314" s="45">
        <v>98874</v>
      </c>
      <c r="Q314" s="47">
        <v>263</v>
      </c>
      <c r="R314" s="45">
        <v>509367</v>
      </c>
      <c r="S314" s="45">
        <v>2264</v>
      </c>
      <c r="T314" s="45">
        <v>6004208</v>
      </c>
      <c r="U314" s="46"/>
      <c r="V314" s="46"/>
    </row>
    <row r="315" spans="1:22" s="48" customFormat="1" ht="60.75" customHeight="1" x14ac:dyDescent="0.25">
      <c r="A315" s="43" t="s">
        <v>276</v>
      </c>
      <c r="B315" s="44" t="s">
        <v>277</v>
      </c>
      <c r="C315" s="46"/>
      <c r="D315" s="46"/>
      <c r="E315" s="46"/>
      <c r="F315" s="46"/>
      <c r="G315" s="45">
        <v>2451</v>
      </c>
      <c r="H315" s="45">
        <v>1241037</v>
      </c>
      <c r="I315" s="46"/>
      <c r="J315" s="46"/>
      <c r="K315" s="47">
        <v>300</v>
      </c>
      <c r="L315" s="45">
        <v>589028</v>
      </c>
      <c r="M315" s="47">
        <v>63</v>
      </c>
      <c r="N315" s="45">
        <v>46768</v>
      </c>
      <c r="O315" s="47">
        <v>95</v>
      </c>
      <c r="P315" s="45">
        <v>71006</v>
      </c>
      <c r="Q315" s="47">
        <v>351</v>
      </c>
      <c r="R315" s="45">
        <v>632413</v>
      </c>
      <c r="S315" s="45">
        <v>1188</v>
      </c>
      <c r="T315" s="45">
        <v>3201655</v>
      </c>
      <c r="U315" s="46"/>
      <c r="V315" s="46"/>
    </row>
    <row r="316" spans="1:22" s="48" customFormat="1" ht="60.75" customHeight="1" x14ac:dyDescent="0.25">
      <c r="A316" s="43" t="s">
        <v>278</v>
      </c>
      <c r="B316" s="44" t="s">
        <v>279</v>
      </c>
      <c r="C316" s="46"/>
      <c r="D316" s="46"/>
      <c r="E316" s="46"/>
      <c r="F316" s="46"/>
      <c r="G316" s="45">
        <v>2119</v>
      </c>
      <c r="H316" s="45">
        <v>1465182</v>
      </c>
      <c r="I316" s="46"/>
      <c r="J316" s="46"/>
      <c r="K316" s="47">
        <v>174</v>
      </c>
      <c r="L316" s="45">
        <v>408310</v>
      </c>
      <c r="M316" s="47">
        <v>37</v>
      </c>
      <c r="N316" s="45">
        <v>30672</v>
      </c>
      <c r="O316" s="47">
        <v>30</v>
      </c>
      <c r="P316" s="45">
        <v>12216</v>
      </c>
      <c r="Q316" s="47">
        <v>175</v>
      </c>
      <c r="R316" s="45">
        <v>231169</v>
      </c>
      <c r="S316" s="45">
        <v>1068</v>
      </c>
      <c r="T316" s="45">
        <v>2714811</v>
      </c>
      <c r="U316" s="46"/>
      <c r="V316" s="46"/>
    </row>
    <row r="317" spans="1:22" s="48" customFormat="1" ht="48.75" customHeight="1" x14ac:dyDescent="0.25">
      <c r="A317" s="43" t="s">
        <v>280</v>
      </c>
      <c r="B317" s="44" t="s">
        <v>281</v>
      </c>
      <c r="C317" s="46"/>
      <c r="D317" s="46"/>
      <c r="E317" s="46"/>
      <c r="F317" s="46"/>
      <c r="G317" s="45">
        <v>7486</v>
      </c>
      <c r="H317" s="45">
        <v>5108515</v>
      </c>
      <c r="I317" s="46"/>
      <c r="J317" s="46"/>
      <c r="K317" s="47">
        <v>796</v>
      </c>
      <c r="L317" s="45">
        <v>1831123</v>
      </c>
      <c r="M317" s="47">
        <v>73</v>
      </c>
      <c r="N317" s="45">
        <v>62540</v>
      </c>
      <c r="O317" s="47">
        <v>273</v>
      </c>
      <c r="P317" s="45">
        <v>104218</v>
      </c>
      <c r="Q317" s="47">
        <v>367</v>
      </c>
      <c r="R317" s="45">
        <v>616348</v>
      </c>
      <c r="S317" s="45">
        <v>4739</v>
      </c>
      <c r="T317" s="45">
        <v>12548921</v>
      </c>
      <c r="U317" s="46"/>
      <c r="V317" s="46"/>
    </row>
    <row r="318" spans="1:22" s="48" customFormat="1" ht="60.75" customHeight="1" x14ac:dyDescent="0.25">
      <c r="A318" s="43" t="s">
        <v>282</v>
      </c>
      <c r="B318" s="44" t="s">
        <v>283</v>
      </c>
      <c r="C318" s="46"/>
      <c r="D318" s="46"/>
      <c r="E318" s="46"/>
      <c r="F318" s="46"/>
      <c r="G318" s="45">
        <v>1088</v>
      </c>
      <c r="H318" s="45">
        <v>715954</v>
      </c>
      <c r="I318" s="46"/>
      <c r="J318" s="46"/>
      <c r="K318" s="47">
        <v>117</v>
      </c>
      <c r="L318" s="45">
        <v>271384</v>
      </c>
      <c r="M318" s="47">
        <v>23</v>
      </c>
      <c r="N318" s="45">
        <v>20031</v>
      </c>
      <c r="O318" s="47">
        <v>35</v>
      </c>
      <c r="P318" s="45">
        <v>13362</v>
      </c>
      <c r="Q318" s="47">
        <v>121</v>
      </c>
      <c r="R318" s="45">
        <v>179581</v>
      </c>
      <c r="S318" s="47">
        <v>564</v>
      </c>
      <c r="T318" s="45">
        <v>1493764</v>
      </c>
      <c r="U318" s="46"/>
      <c r="V318" s="46"/>
    </row>
    <row r="319" spans="1:22" s="48" customFormat="1" ht="60.75" customHeight="1" x14ac:dyDescent="0.25">
      <c r="A319" s="43" t="s">
        <v>284</v>
      </c>
      <c r="B319" s="44" t="s">
        <v>285</v>
      </c>
      <c r="C319" s="46"/>
      <c r="D319" s="46"/>
      <c r="E319" s="46"/>
      <c r="F319" s="46"/>
      <c r="G319" s="45">
        <v>2660</v>
      </c>
      <c r="H319" s="45">
        <v>1651089</v>
      </c>
      <c r="I319" s="46"/>
      <c r="J319" s="46"/>
      <c r="K319" s="47">
        <v>498</v>
      </c>
      <c r="L319" s="45">
        <v>1124987</v>
      </c>
      <c r="M319" s="47">
        <v>111</v>
      </c>
      <c r="N319" s="45">
        <v>85357</v>
      </c>
      <c r="O319" s="47">
        <v>101</v>
      </c>
      <c r="P319" s="45">
        <v>38557</v>
      </c>
      <c r="Q319" s="47">
        <v>591</v>
      </c>
      <c r="R319" s="45">
        <v>980688</v>
      </c>
      <c r="S319" s="45">
        <v>3271</v>
      </c>
      <c r="T319" s="45">
        <v>8670955</v>
      </c>
      <c r="U319" s="46"/>
      <c r="V319" s="46"/>
    </row>
    <row r="320" spans="1:22" s="48" customFormat="1" ht="48.75" customHeight="1" x14ac:dyDescent="0.25">
      <c r="A320" s="43" t="s">
        <v>286</v>
      </c>
      <c r="B320" s="44" t="s">
        <v>287</v>
      </c>
      <c r="C320" s="46"/>
      <c r="D320" s="46"/>
      <c r="E320" s="46"/>
      <c r="F320" s="46"/>
      <c r="G320" s="45">
        <v>10715</v>
      </c>
      <c r="H320" s="45">
        <v>5777057</v>
      </c>
      <c r="I320" s="46"/>
      <c r="J320" s="46"/>
      <c r="K320" s="45">
        <v>1428</v>
      </c>
      <c r="L320" s="45">
        <v>3357484</v>
      </c>
      <c r="M320" s="47">
        <v>171</v>
      </c>
      <c r="N320" s="45">
        <v>144668</v>
      </c>
      <c r="O320" s="47">
        <v>547</v>
      </c>
      <c r="P320" s="45">
        <v>299674</v>
      </c>
      <c r="Q320" s="45">
        <v>1460</v>
      </c>
      <c r="R320" s="45">
        <v>2647222</v>
      </c>
      <c r="S320" s="46"/>
      <c r="T320" s="46"/>
      <c r="U320" s="46"/>
      <c r="V320" s="46"/>
    </row>
    <row r="321" spans="1:22" s="48" customFormat="1" ht="60.75" customHeight="1" x14ac:dyDescent="0.25">
      <c r="A321" s="43" t="s">
        <v>288</v>
      </c>
      <c r="B321" s="44" t="s">
        <v>289</v>
      </c>
      <c r="C321" s="46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5">
        <v>6069</v>
      </c>
      <c r="T321" s="45">
        <v>16635350</v>
      </c>
      <c r="U321" s="46"/>
      <c r="V321" s="46"/>
    </row>
    <row r="322" spans="1:22" s="48" customFormat="1" ht="60.75" customHeight="1" x14ac:dyDescent="0.25">
      <c r="A322" s="43" t="s">
        <v>290</v>
      </c>
      <c r="B322" s="44" t="s">
        <v>291</v>
      </c>
      <c r="C322" s="46"/>
      <c r="D322" s="46"/>
      <c r="E322" s="46"/>
      <c r="F322" s="46"/>
      <c r="G322" s="45">
        <v>1566</v>
      </c>
      <c r="H322" s="45">
        <v>1092223</v>
      </c>
      <c r="I322" s="46"/>
      <c r="J322" s="46"/>
      <c r="K322" s="47">
        <v>289</v>
      </c>
      <c r="L322" s="45">
        <v>614524</v>
      </c>
      <c r="M322" s="47">
        <v>61</v>
      </c>
      <c r="N322" s="45">
        <v>45480</v>
      </c>
      <c r="O322" s="47">
        <v>48</v>
      </c>
      <c r="P322" s="45">
        <v>21760</v>
      </c>
      <c r="Q322" s="47">
        <v>322</v>
      </c>
      <c r="R322" s="45">
        <v>587085</v>
      </c>
      <c r="S322" s="45">
        <v>1492</v>
      </c>
      <c r="T322" s="45">
        <v>4116482</v>
      </c>
      <c r="U322" s="46"/>
      <c r="V322" s="46"/>
    </row>
    <row r="323" spans="1:22" s="48" customFormat="1" ht="60.75" customHeight="1" x14ac:dyDescent="0.25">
      <c r="A323" s="43" t="s">
        <v>292</v>
      </c>
      <c r="B323" s="44" t="s">
        <v>293</v>
      </c>
      <c r="C323" s="46"/>
      <c r="D323" s="46"/>
      <c r="E323" s="46"/>
      <c r="F323" s="46"/>
      <c r="G323" s="47">
        <v>95</v>
      </c>
      <c r="H323" s="45">
        <v>63979</v>
      </c>
      <c r="I323" s="46"/>
      <c r="J323" s="46"/>
      <c r="K323" s="47">
        <v>4</v>
      </c>
      <c r="L323" s="45">
        <v>8600</v>
      </c>
      <c r="M323" s="47">
        <v>3</v>
      </c>
      <c r="N323" s="45">
        <v>1498</v>
      </c>
      <c r="O323" s="47">
        <v>2</v>
      </c>
      <c r="P323" s="47">
        <v>764</v>
      </c>
      <c r="Q323" s="47">
        <v>3</v>
      </c>
      <c r="R323" s="45">
        <v>9911</v>
      </c>
      <c r="S323" s="47">
        <v>75</v>
      </c>
      <c r="T323" s="45">
        <v>204893</v>
      </c>
      <c r="U323" s="46"/>
      <c r="V323" s="46"/>
    </row>
    <row r="324" spans="1:22" s="48" customFormat="1" ht="60.75" customHeight="1" x14ac:dyDescent="0.25">
      <c r="A324" s="43" t="s">
        <v>294</v>
      </c>
      <c r="B324" s="44" t="s">
        <v>295</v>
      </c>
      <c r="C324" s="46"/>
      <c r="D324" s="46"/>
      <c r="E324" s="46"/>
      <c r="F324" s="46"/>
      <c r="G324" s="45">
        <v>4182</v>
      </c>
      <c r="H324" s="45">
        <v>2938030</v>
      </c>
      <c r="I324" s="46"/>
      <c r="J324" s="46"/>
      <c r="K324" s="47">
        <v>267</v>
      </c>
      <c r="L324" s="45">
        <v>610421</v>
      </c>
      <c r="M324" s="47">
        <v>40</v>
      </c>
      <c r="N324" s="45">
        <v>33972</v>
      </c>
      <c r="O324" s="47">
        <v>55</v>
      </c>
      <c r="P324" s="45">
        <v>21378</v>
      </c>
      <c r="Q324" s="47">
        <v>640</v>
      </c>
      <c r="R324" s="45">
        <v>1084833</v>
      </c>
      <c r="S324" s="45">
        <v>1907</v>
      </c>
      <c r="T324" s="45">
        <v>4941863</v>
      </c>
      <c r="U324" s="46"/>
      <c r="V324" s="46"/>
    </row>
    <row r="325" spans="1:22" s="48" customFormat="1" ht="60.75" customHeight="1" x14ac:dyDescent="0.25">
      <c r="A325" s="43" t="s">
        <v>296</v>
      </c>
      <c r="B325" s="44" t="s">
        <v>297</v>
      </c>
      <c r="C325" s="46"/>
      <c r="D325" s="46"/>
      <c r="E325" s="46"/>
      <c r="F325" s="46"/>
      <c r="G325" s="45">
        <v>5790</v>
      </c>
      <c r="H325" s="45">
        <v>4061486</v>
      </c>
      <c r="I325" s="46"/>
      <c r="J325" s="46"/>
      <c r="K325" s="47">
        <v>829</v>
      </c>
      <c r="L325" s="45">
        <v>1876440</v>
      </c>
      <c r="M325" s="47">
        <v>201</v>
      </c>
      <c r="N325" s="45">
        <v>156325</v>
      </c>
      <c r="O325" s="47">
        <v>92</v>
      </c>
      <c r="P325" s="45">
        <v>35121</v>
      </c>
      <c r="Q325" s="45">
        <v>1338</v>
      </c>
      <c r="R325" s="45">
        <v>1895746</v>
      </c>
      <c r="S325" s="45">
        <v>5663</v>
      </c>
      <c r="T325" s="45">
        <v>15251216</v>
      </c>
      <c r="U325" s="46"/>
      <c r="V325" s="46"/>
    </row>
    <row r="326" spans="1:22" s="48" customFormat="1" ht="60.75" customHeight="1" x14ac:dyDescent="0.25">
      <c r="A326" s="43" t="s">
        <v>298</v>
      </c>
      <c r="B326" s="44" t="s">
        <v>299</v>
      </c>
      <c r="C326" s="46"/>
      <c r="D326" s="46"/>
      <c r="E326" s="46"/>
      <c r="F326" s="46"/>
      <c r="G326" s="45">
        <v>1052</v>
      </c>
      <c r="H326" s="45">
        <v>727371</v>
      </c>
      <c r="I326" s="46"/>
      <c r="J326" s="46"/>
      <c r="K326" s="47">
        <v>159</v>
      </c>
      <c r="L326" s="45">
        <v>357126</v>
      </c>
      <c r="M326" s="47">
        <v>23</v>
      </c>
      <c r="N326" s="45">
        <v>18675</v>
      </c>
      <c r="O326" s="47">
        <v>46</v>
      </c>
      <c r="P326" s="45">
        <v>22524</v>
      </c>
      <c r="Q326" s="47">
        <v>53</v>
      </c>
      <c r="R326" s="45">
        <v>85648</v>
      </c>
      <c r="S326" s="47">
        <v>613</v>
      </c>
      <c r="T326" s="45">
        <v>1627350</v>
      </c>
      <c r="U326" s="46"/>
      <c r="V326" s="46"/>
    </row>
    <row r="327" spans="1:22" s="48" customFormat="1" ht="60.75" customHeight="1" x14ac:dyDescent="0.25">
      <c r="A327" s="43" t="s">
        <v>300</v>
      </c>
      <c r="B327" s="44" t="s">
        <v>301</v>
      </c>
      <c r="C327" s="47">
        <v>581</v>
      </c>
      <c r="D327" s="45">
        <v>820792</v>
      </c>
      <c r="E327" s="47">
        <v>875</v>
      </c>
      <c r="F327" s="45">
        <v>343486</v>
      </c>
      <c r="G327" s="45">
        <v>10034</v>
      </c>
      <c r="H327" s="45">
        <v>6810486</v>
      </c>
      <c r="I327" s="46"/>
      <c r="J327" s="46"/>
      <c r="K327" s="45">
        <v>1145</v>
      </c>
      <c r="L327" s="45">
        <v>2518750</v>
      </c>
      <c r="M327" s="47">
        <v>309</v>
      </c>
      <c r="N327" s="45">
        <v>236472</v>
      </c>
      <c r="O327" s="47">
        <v>291</v>
      </c>
      <c r="P327" s="45">
        <v>263026</v>
      </c>
      <c r="Q327" s="45">
        <v>1093</v>
      </c>
      <c r="R327" s="45">
        <v>1658352</v>
      </c>
      <c r="S327" s="45">
        <v>6431</v>
      </c>
      <c r="T327" s="45">
        <v>16344173</v>
      </c>
      <c r="U327" s="46"/>
      <c r="V327" s="46"/>
    </row>
    <row r="328" spans="1:22" s="48" customFormat="1" ht="60.75" customHeight="1" x14ac:dyDescent="0.25">
      <c r="A328" s="43" t="s">
        <v>302</v>
      </c>
      <c r="B328" s="44" t="s">
        <v>303</v>
      </c>
      <c r="C328" s="46"/>
      <c r="D328" s="46"/>
      <c r="E328" s="46"/>
      <c r="F328" s="46"/>
      <c r="G328" s="45">
        <v>8505</v>
      </c>
      <c r="H328" s="45">
        <v>6069728</v>
      </c>
      <c r="I328" s="46"/>
      <c r="J328" s="46"/>
      <c r="K328" s="47">
        <v>757</v>
      </c>
      <c r="L328" s="45">
        <v>1715074</v>
      </c>
      <c r="M328" s="47">
        <v>129</v>
      </c>
      <c r="N328" s="45">
        <v>105041</v>
      </c>
      <c r="O328" s="47">
        <v>237</v>
      </c>
      <c r="P328" s="45">
        <v>133231</v>
      </c>
      <c r="Q328" s="45">
        <v>1470</v>
      </c>
      <c r="R328" s="45">
        <v>2623663</v>
      </c>
      <c r="S328" s="45">
        <v>5528</v>
      </c>
      <c r="T328" s="45">
        <v>14059109</v>
      </c>
      <c r="U328" s="46"/>
      <c r="V328" s="46"/>
    </row>
    <row r="329" spans="1:22" s="48" customFormat="1" ht="60.75" customHeight="1" x14ac:dyDescent="0.25">
      <c r="A329" s="43" t="s">
        <v>304</v>
      </c>
      <c r="B329" s="44" t="s">
        <v>305</v>
      </c>
      <c r="C329" s="46"/>
      <c r="D329" s="46"/>
      <c r="E329" s="46"/>
      <c r="F329" s="46"/>
      <c r="G329" s="45">
        <v>9927</v>
      </c>
      <c r="H329" s="45">
        <v>6485152</v>
      </c>
      <c r="I329" s="46"/>
      <c r="J329" s="46"/>
      <c r="K329" s="45">
        <v>1064</v>
      </c>
      <c r="L329" s="45">
        <v>2430149</v>
      </c>
      <c r="M329" s="47">
        <v>142</v>
      </c>
      <c r="N329" s="45">
        <v>115252</v>
      </c>
      <c r="O329" s="47">
        <v>287</v>
      </c>
      <c r="P329" s="45">
        <v>109563</v>
      </c>
      <c r="Q329" s="45">
        <v>1200</v>
      </c>
      <c r="R329" s="45">
        <v>1865062</v>
      </c>
      <c r="S329" s="45">
        <v>5562</v>
      </c>
      <c r="T329" s="45">
        <v>14990367</v>
      </c>
      <c r="U329" s="46"/>
      <c r="V329" s="46"/>
    </row>
    <row r="330" spans="1:22" s="48" customFormat="1" ht="60.75" customHeight="1" x14ac:dyDescent="0.25">
      <c r="A330" s="43" t="s">
        <v>306</v>
      </c>
      <c r="B330" s="44" t="s">
        <v>307</v>
      </c>
      <c r="C330" s="46"/>
      <c r="D330" s="46"/>
      <c r="E330" s="46"/>
      <c r="F330" s="46"/>
      <c r="G330" s="45">
        <v>4458</v>
      </c>
      <c r="H330" s="45">
        <v>2254471</v>
      </c>
      <c r="I330" s="46"/>
      <c r="J330" s="46"/>
      <c r="K330" s="45">
        <v>1041</v>
      </c>
      <c r="L330" s="45">
        <v>2403427</v>
      </c>
      <c r="M330" s="47">
        <v>101</v>
      </c>
      <c r="N330" s="45">
        <v>78137</v>
      </c>
      <c r="O330" s="47">
        <v>219</v>
      </c>
      <c r="P330" s="45">
        <v>132849</v>
      </c>
      <c r="Q330" s="47">
        <v>353</v>
      </c>
      <c r="R330" s="45">
        <v>681203</v>
      </c>
      <c r="S330" s="45">
        <v>2496</v>
      </c>
      <c r="T330" s="45">
        <v>6993730</v>
      </c>
      <c r="U330" s="46"/>
      <c r="V330" s="46"/>
    </row>
    <row r="331" spans="1:22" s="48" customFormat="1" ht="60.75" customHeight="1" x14ac:dyDescent="0.25">
      <c r="A331" s="43" t="s">
        <v>308</v>
      </c>
      <c r="B331" s="44" t="s">
        <v>309</v>
      </c>
      <c r="C331" s="46"/>
      <c r="D331" s="46"/>
      <c r="E331" s="46"/>
      <c r="F331" s="46"/>
      <c r="G331" s="45">
        <v>8201</v>
      </c>
      <c r="H331" s="45">
        <v>5229420</v>
      </c>
      <c r="I331" s="46"/>
      <c r="J331" s="46"/>
      <c r="K331" s="47">
        <v>425</v>
      </c>
      <c r="L331" s="45">
        <v>923842</v>
      </c>
      <c r="M331" s="47">
        <v>49</v>
      </c>
      <c r="N331" s="45">
        <v>38473</v>
      </c>
      <c r="O331" s="47">
        <v>73</v>
      </c>
      <c r="P331" s="45">
        <v>55736</v>
      </c>
      <c r="Q331" s="45">
        <v>1166</v>
      </c>
      <c r="R331" s="45">
        <v>1924010</v>
      </c>
      <c r="S331" s="45">
        <v>4338</v>
      </c>
      <c r="T331" s="45">
        <v>11501857</v>
      </c>
      <c r="U331" s="46"/>
      <c r="V331" s="46"/>
    </row>
    <row r="332" spans="1:22" s="48" customFormat="1" ht="60.75" customHeight="1" x14ac:dyDescent="0.25">
      <c r="A332" s="43" t="s">
        <v>310</v>
      </c>
      <c r="B332" s="44" t="s">
        <v>311</v>
      </c>
      <c r="C332" s="46"/>
      <c r="D332" s="46"/>
      <c r="E332" s="46"/>
      <c r="F332" s="46"/>
      <c r="G332" s="45">
        <v>1915</v>
      </c>
      <c r="H332" s="45">
        <v>1158789</v>
      </c>
      <c r="I332" s="46"/>
      <c r="J332" s="46"/>
      <c r="K332" s="47">
        <v>211</v>
      </c>
      <c r="L332" s="45">
        <v>481688</v>
      </c>
      <c r="M332" s="47">
        <v>44</v>
      </c>
      <c r="N332" s="45">
        <v>31688</v>
      </c>
      <c r="O332" s="47">
        <v>53</v>
      </c>
      <c r="P332" s="45">
        <v>39321</v>
      </c>
      <c r="Q332" s="47">
        <v>340</v>
      </c>
      <c r="R332" s="45">
        <v>682335</v>
      </c>
      <c r="S332" s="45">
        <v>1039</v>
      </c>
      <c r="T332" s="45">
        <v>2757712</v>
      </c>
      <c r="U332" s="46"/>
      <c r="V332" s="46"/>
    </row>
    <row r="333" spans="1:22" s="48" customFormat="1" ht="60.75" customHeight="1" x14ac:dyDescent="0.25">
      <c r="A333" s="43" t="s">
        <v>312</v>
      </c>
      <c r="B333" s="44" t="s">
        <v>313</v>
      </c>
      <c r="C333" s="46"/>
      <c r="D333" s="46"/>
      <c r="E333" s="46"/>
      <c r="F333" s="46"/>
      <c r="G333" s="47">
        <v>655</v>
      </c>
      <c r="H333" s="45">
        <v>447356</v>
      </c>
      <c r="I333" s="46"/>
      <c r="J333" s="46"/>
      <c r="K333" s="47">
        <v>15</v>
      </c>
      <c r="L333" s="45">
        <v>33636</v>
      </c>
      <c r="M333" s="46"/>
      <c r="N333" s="46"/>
      <c r="O333" s="47">
        <v>1</v>
      </c>
      <c r="P333" s="47">
        <v>764</v>
      </c>
      <c r="Q333" s="47">
        <v>61</v>
      </c>
      <c r="R333" s="45">
        <v>89587</v>
      </c>
      <c r="S333" s="47">
        <v>343</v>
      </c>
      <c r="T333" s="45">
        <v>894066</v>
      </c>
      <c r="U333" s="46"/>
      <c r="V333" s="46"/>
    </row>
    <row r="334" spans="1:22" s="48" customFormat="1" ht="48.75" customHeight="1" x14ac:dyDescent="0.25">
      <c r="A334" s="43" t="s">
        <v>314</v>
      </c>
      <c r="B334" s="44" t="s">
        <v>315</v>
      </c>
      <c r="C334" s="46"/>
      <c r="D334" s="46"/>
      <c r="E334" s="46"/>
      <c r="F334" s="46"/>
      <c r="G334" s="45">
        <v>2917</v>
      </c>
      <c r="H334" s="45">
        <v>1977466</v>
      </c>
      <c r="I334" s="46"/>
      <c r="J334" s="46"/>
      <c r="K334" s="47">
        <v>347</v>
      </c>
      <c r="L334" s="45">
        <v>808234</v>
      </c>
      <c r="M334" s="47">
        <v>52</v>
      </c>
      <c r="N334" s="45">
        <v>38440</v>
      </c>
      <c r="O334" s="47">
        <v>58</v>
      </c>
      <c r="P334" s="45">
        <v>22142</v>
      </c>
      <c r="Q334" s="47">
        <v>225</v>
      </c>
      <c r="R334" s="45">
        <v>404223</v>
      </c>
      <c r="S334" s="45">
        <v>1703</v>
      </c>
      <c r="T334" s="45">
        <v>4577917</v>
      </c>
      <c r="U334" s="46"/>
      <c r="V334" s="46"/>
    </row>
    <row r="335" spans="1:22" s="48" customFormat="1" ht="60.75" customHeight="1" x14ac:dyDescent="0.25">
      <c r="A335" s="43" t="s">
        <v>316</v>
      </c>
      <c r="B335" s="44" t="s">
        <v>317</v>
      </c>
      <c r="C335" s="46"/>
      <c r="D335" s="46"/>
      <c r="E335" s="46"/>
      <c r="F335" s="46"/>
      <c r="G335" s="45">
        <v>6055</v>
      </c>
      <c r="H335" s="45">
        <v>4337238</v>
      </c>
      <c r="I335" s="46"/>
      <c r="J335" s="46"/>
      <c r="K335" s="47">
        <v>399</v>
      </c>
      <c r="L335" s="45">
        <v>934557</v>
      </c>
      <c r="M335" s="47">
        <v>87</v>
      </c>
      <c r="N335" s="45">
        <v>74011</v>
      </c>
      <c r="O335" s="47">
        <v>5</v>
      </c>
      <c r="P335" s="45">
        <v>1909</v>
      </c>
      <c r="Q335" s="47">
        <v>566</v>
      </c>
      <c r="R335" s="45">
        <v>618902</v>
      </c>
      <c r="S335" s="45">
        <v>2795</v>
      </c>
      <c r="T335" s="45">
        <v>7157088</v>
      </c>
      <c r="U335" s="46"/>
      <c r="V335" s="46"/>
    </row>
    <row r="336" spans="1:22" s="48" customFormat="1" ht="48.75" customHeight="1" x14ac:dyDescent="0.25">
      <c r="A336" s="43" t="s">
        <v>318</v>
      </c>
      <c r="B336" s="44" t="s">
        <v>319</v>
      </c>
      <c r="C336" s="46"/>
      <c r="D336" s="46"/>
      <c r="E336" s="46"/>
      <c r="F336" s="46"/>
      <c r="G336" s="45">
        <v>4955</v>
      </c>
      <c r="H336" s="45">
        <v>3271168</v>
      </c>
      <c r="I336" s="46"/>
      <c r="J336" s="46"/>
      <c r="K336" s="47">
        <v>396</v>
      </c>
      <c r="L336" s="45">
        <v>908585</v>
      </c>
      <c r="M336" s="47">
        <v>85</v>
      </c>
      <c r="N336" s="45">
        <v>69747</v>
      </c>
      <c r="O336" s="47">
        <v>81</v>
      </c>
      <c r="P336" s="45">
        <v>30922</v>
      </c>
      <c r="Q336" s="47">
        <v>995</v>
      </c>
      <c r="R336" s="45">
        <v>1320145</v>
      </c>
      <c r="S336" s="45">
        <v>2593</v>
      </c>
      <c r="T336" s="45">
        <v>6719752</v>
      </c>
      <c r="U336" s="46"/>
      <c r="V336" s="46"/>
    </row>
    <row r="337" spans="1:22" s="48" customFormat="1" ht="60.75" customHeight="1" x14ac:dyDescent="0.25">
      <c r="A337" s="43" t="s">
        <v>320</v>
      </c>
      <c r="B337" s="44" t="s">
        <v>321</v>
      </c>
      <c r="C337" s="46"/>
      <c r="D337" s="46"/>
      <c r="E337" s="46"/>
      <c r="F337" s="46"/>
      <c r="G337" s="45">
        <v>5989</v>
      </c>
      <c r="H337" s="45">
        <v>4124684</v>
      </c>
      <c r="I337" s="46"/>
      <c r="J337" s="46"/>
      <c r="K337" s="47">
        <v>808</v>
      </c>
      <c r="L337" s="45">
        <v>1817631</v>
      </c>
      <c r="M337" s="47">
        <v>118</v>
      </c>
      <c r="N337" s="45">
        <v>93066</v>
      </c>
      <c r="O337" s="47">
        <v>148</v>
      </c>
      <c r="P337" s="45">
        <v>58408</v>
      </c>
      <c r="Q337" s="45">
        <v>1017</v>
      </c>
      <c r="R337" s="45">
        <v>1650609</v>
      </c>
      <c r="S337" s="45">
        <v>4208</v>
      </c>
      <c r="T337" s="45">
        <v>11021780</v>
      </c>
      <c r="U337" s="46"/>
      <c r="V337" s="46"/>
    </row>
    <row r="338" spans="1:22" s="48" customFormat="1" ht="48.75" customHeight="1" x14ac:dyDescent="0.25">
      <c r="A338" s="43" t="s">
        <v>322</v>
      </c>
      <c r="B338" s="44" t="s">
        <v>323</v>
      </c>
      <c r="C338" s="46"/>
      <c r="D338" s="46"/>
      <c r="E338" s="46"/>
      <c r="F338" s="46"/>
      <c r="G338" s="47">
        <v>240</v>
      </c>
      <c r="H338" s="45">
        <v>164532</v>
      </c>
      <c r="I338" s="46"/>
      <c r="J338" s="46"/>
      <c r="K338" s="47">
        <v>5</v>
      </c>
      <c r="L338" s="45">
        <v>10876</v>
      </c>
      <c r="M338" s="47">
        <v>5</v>
      </c>
      <c r="N338" s="45">
        <v>4631</v>
      </c>
      <c r="O338" s="47">
        <v>3</v>
      </c>
      <c r="P338" s="45">
        <v>2673</v>
      </c>
      <c r="Q338" s="47">
        <v>76</v>
      </c>
      <c r="R338" s="45">
        <v>151328</v>
      </c>
      <c r="S338" s="47">
        <v>192</v>
      </c>
      <c r="T338" s="45">
        <v>500505</v>
      </c>
      <c r="U338" s="46"/>
      <c r="V338" s="46"/>
    </row>
    <row r="339" spans="1:22" s="48" customFormat="1" ht="60.75" customHeight="1" x14ac:dyDescent="0.25">
      <c r="A339" s="43" t="s">
        <v>324</v>
      </c>
      <c r="B339" s="44" t="s">
        <v>325</v>
      </c>
      <c r="C339" s="46"/>
      <c r="D339" s="46"/>
      <c r="E339" s="46"/>
      <c r="F339" s="46"/>
      <c r="G339" s="45">
        <v>5543</v>
      </c>
      <c r="H339" s="45">
        <v>3738882</v>
      </c>
      <c r="I339" s="46"/>
      <c r="J339" s="46"/>
      <c r="K339" s="47">
        <v>616</v>
      </c>
      <c r="L339" s="45">
        <v>1392272</v>
      </c>
      <c r="M339" s="47">
        <v>88</v>
      </c>
      <c r="N339" s="45">
        <v>69314</v>
      </c>
      <c r="O339" s="47">
        <v>155</v>
      </c>
      <c r="P339" s="45">
        <v>67952</v>
      </c>
      <c r="Q339" s="47">
        <v>770</v>
      </c>
      <c r="R339" s="45">
        <v>1081881</v>
      </c>
      <c r="S339" s="45">
        <v>3453</v>
      </c>
      <c r="T339" s="45">
        <v>9288852</v>
      </c>
      <c r="U339" s="46"/>
      <c r="V339" s="46"/>
    </row>
    <row r="340" spans="1:22" s="48" customFormat="1" ht="60.75" customHeight="1" x14ac:dyDescent="0.25">
      <c r="A340" s="43" t="s">
        <v>326</v>
      </c>
      <c r="B340" s="44" t="s">
        <v>327</v>
      </c>
      <c r="C340" s="46"/>
      <c r="D340" s="46"/>
      <c r="E340" s="46"/>
      <c r="F340" s="46"/>
      <c r="G340" s="45">
        <v>4524</v>
      </c>
      <c r="H340" s="45">
        <v>3156153</v>
      </c>
      <c r="I340" s="46"/>
      <c r="J340" s="46"/>
      <c r="K340" s="45">
        <v>1007</v>
      </c>
      <c r="L340" s="45">
        <v>2339430</v>
      </c>
      <c r="M340" s="47">
        <v>129</v>
      </c>
      <c r="N340" s="45">
        <v>100406</v>
      </c>
      <c r="O340" s="47">
        <v>354</v>
      </c>
      <c r="P340" s="45">
        <v>281732</v>
      </c>
      <c r="Q340" s="47">
        <v>613</v>
      </c>
      <c r="R340" s="45">
        <v>985255</v>
      </c>
      <c r="S340" s="45">
        <v>3490</v>
      </c>
      <c r="T340" s="45">
        <v>9759882</v>
      </c>
      <c r="U340" s="46"/>
      <c r="V340" s="46"/>
    </row>
    <row r="341" spans="1:22" s="48" customFormat="1" ht="48.75" customHeight="1" x14ac:dyDescent="0.25">
      <c r="A341" s="43" t="s">
        <v>328</v>
      </c>
      <c r="B341" s="44" t="s">
        <v>329</v>
      </c>
      <c r="C341" s="46"/>
      <c r="D341" s="46"/>
      <c r="E341" s="46"/>
      <c r="F341" s="46"/>
      <c r="G341" s="45">
        <v>2673</v>
      </c>
      <c r="H341" s="45">
        <v>1863992</v>
      </c>
      <c r="I341" s="46"/>
      <c r="J341" s="46"/>
      <c r="K341" s="47">
        <v>239</v>
      </c>
      <c r="L341" s="45">
        <v>526939</v>
      </c>
      <c r="M341" s="47">
        <v>35</v>
      </c>
      <c r="N341" s="45">
        <v>25378</v>
      </c>
      <c r="O341" s="47">
        <v>113</v>
      </c>
      <c r="P341" s="45">
        <v>43138</v>
      </c>
      <c r="Q341" s="47">
        <v>595</v>
      </c>
      <c r="R341" s="45">
        <v>841561</v>
      </c>
      <c r="S341" s="45">
        <v>2070</v>
      </c>
      <c r="T341" s="45">
        <v>5258103</v>
      </c>
      <c r="U341" s="46"/>
      <c r="V341" s="46"/>
    </row>
    <row r="342" spans="1:22" s="48" customFormat="1" ht="108.75" customHeight="1" x14ac:dyDescent="0.25">
      <c r="A342" s="43" t="s">
        <v>330</v>
      </c>
      <c r="B342" s="44" t="s">
        <v>331</v>
      </c>
      <c r="C342" s="46"/>
      <c r="D342" s="46"/>
      <c r="E342" s="46"/>
      <c r="F342" s="46"/>
      <c r="G342" s="47">
        <v>578</v>
      </c>
      <c r="H342" s="45">
        <v>402986</v>
      </c>
      <c r="I342" s="46"/>
      <c r="J342" s="46"/>
      <c r="K342" s="47">
        <v>86</v>
      </c>
      <c r="L342" s="45">
        <v>122683</v>
      </c>
      <c r="M342" s="47">
        <v>170</v>
      </c>
      <c r="N342" s="45">
        <v>126866</v>
      </c>
      <c r="O342" s="47">
        <v>20</v>
      </c>
      <c r="P342" s="45">
        <v>7635</v>
      </c>
      <c r="Q342" s="47">
        <v>3</v>
      </c>
      <c r="R342" s="45">
        <v>9880</v>
      </c>
      <c r="S342" s="46"/>
      <c r="T342" s="46"/>
      <c r="U342" s="46"/>
      <c r="V342" s="46"/>
    </row>
    <row r="343" spans="1:22" s="48" customFormat="1" ht="60.75" customHeight="1" x14ac:dyDescent="0.25">
      <c r="A343" s="43" t="s">
        <v>332</v>
      </c>
      <c r="B343" s="44" t="s">
        <v>333</v>
      </c>
      <c r="C343" s="46"/>
      <c r="D343" s="46"/>
      <c r="E343" s="46"/>
      <c r="F343" s="46"/>
      <c r="G343" s="45">
        <v>1114</v>
      </c>
      <c r="H343" s="45">
        <v>809026</v>
      </c>
      <c r="I343" s="46"/>
      <c r="J343" s="46"/>
      <c r="K343" s="47">
        <v>114</v>
      </c>
      <c r="L343" s="45">
        <v>232187</v>
      </c>
      <c r="M343" s="47">
        <v>46</v>
      </c>
      <c r="N343" s="45">
        <v>31352</v>
      </c>
      <c r="O343" s="46"/>
      <c r="P343" s="46"/>
      <c r="Q343" s="47">
        <v>2</v>
      </c>
      <c r="R343" s="45">
        <v>6652</v>
      </c>
      <c r="S343" s="46"/>
      <c r="T343" s="46"/>
      <c r="U343" s="46"/>
      <c r="V343" s="46"/>
    </row>
    <row r="344" spans="1:22" s="48" customFormat="1" ht="48.75" customHeight="1" x14ac:dyDescent="0.25">
      <c r="A344" s="43" t="s">
        <v>334</v>
      </c>
      <c r="B344" s="44" t="s">
        <v>335</v>
      </c>
      <c r="C344" s="46"/>
      <c r="D344" s="46"/>
      <c r="E344" s="46"/>
      <c r="F344" s="46"/>
      <c r="G344" s="45">
        <v>3201</v>
      </c>
      <c r="H344" s="45">
        <v>2263651</v>
      </c>
      <c r="I344" s="46"/>
      <c r="J344" s="46"/>
      <c r="K344" s="47">
        <v>441</v>
      </c>
      <c r="L344" s="45">
        <v>1024314</v>
      </c>
      <c r="M344" s="47">
        <v>21</v>
      </c>
      <c r="N344" s="45">
        <v>18505</v>
      </c>
      <c r="O344" s="47">
        <v>234</v>
      </c>
      <c r="P344" s="45">
        <v>89330</v>
      </c>
      <c r="Q344" s="46"/>
      <c r="R344" s="46"/>
      <c r="S344" s="46"/>
      <c r="T344" s="46"/>
      <c r="U344" s="46"/>
      <c r="V344" s="46"/>
    </row>
    <row r="345" spans="1:22" s="48" customFormat="1" ht="60.75" customHeight="1" x14ac:dyDescent="0.25">
      <c r="A345" s="43" t="s">
        <v>336</v>
      </c>
      <c r="B345" s="44" t="s">
        <v>337</v>
      </c>
      <c r="C345" s="46"/>
      <c r="D345" s="46"/>
      <c r="E345" s="46"/>
      <c r="F345" s="46"/>
      <c r="G345" s="47">
        <v>479</v>
      </c>
      <c r="H345" s="45">
        <v>333913</v>
      </c>
      <c r="I345" s="46"/>
      <c r="J345" s="46"/>
      <c r="K345" s="47">
        <v>6</v>
      </c>
      <c r="L345" s="45">
        <v>13021</v>
      </c>
      <c r="M345" s="47">
        <v>1</v>
      </c>
      <c r="N345" s="47">
        <v>661</v>
      </c>
      <c r="O345" s="47">
        <v>2</v>
      </c>
      <c r="P345" s="45">
        <v>1146</v>
      </c>
      <c r="Q345" s="46"/>
      <c r="R345" s="46"/>
      <c r="S345" s="46"/>
      <c r="T345" s="46"/>
      <c r="U345" s="46"/>
      <c r="V345" s="46"/>
    </row>
    <row r="346" spans="1:22" s="48" customFormat="1" ht="60.75" customHeight="1" x14ac:dyDescent="0.25">
      <c r="A346" s="43" t="s">
        <v>338</v>
      </c>
      <c r="B346" s="44" t="s">
        <v>339</v>
      </c>
      <c r="C346" s="46"/>
      <c r="D346" s="46"/>
      <c r="E346" s="46"/>
      <c r="F346" s="46"/>
      <c r="G346" s="47">
        <v>510</v>
      </c>
      <c r="H346" s="45">
        <v>357613</v>
      </c>
      <c r="I346" s="46"/>
      <c r="J346" s="46"/>
      <c r="K346" s="47">
        <v>81</v>
      </c>
      <c r="L346" s="45">
        <v>267714</v>
      </c>
      <c r="M346" s="47">
        <v>8</v>
      </c>
      <c r="N346" s="45">
        <v>9612</v>
      </c>
      <c r="O346" s="47">
        <v>15</v>
      </c>
      <c r="P346" s="45">
        <v>6108</v>
      </c>
      <c r="Q346" s="46"/>
      <c r="R346" s="46"/>
      <c r="S346" s="46"/>
      <c r="T346" s="46"/>
      <c r="U346" s="46"/>
      <c r="V346" s="46"/>
    </row>
    <row r="347" spans="1:22" s="48" customFormat="1" ht="72.75" customHeight="1" x14ac:dyDescent="0.25">
      <c r="A347" s="43" t="s">
        <v>340</v>
      </c>
      <c r="B347" s="44" t="s">
        <v>341</v>
      </c>
      <c r="C347" s="46"/>
      <c r="D347" s="46"/>
      <c r="E347" s="46"/>
      <c r="F347" s="46"/>
      <c r="G347" s="47">
        <v>24</v>
      </c>
      <c r="H347" s="45">
        <v>17003</v>
      </c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</row>
    <row r="348" spans="1:22" s="48" customFormat="1" ht="72.75" customHeight="1" x14ac:dyDescent="0.25">
      <c r="A348" s="43" t="s">
        <v>342</v>
      </c>
      <c r="B348" s="44" t="s">
        <v>343</v>
      </c>
      <c r="C348" s="46"/>
      <c r="D348" s="46"/>
      <c r="E348" s="46"/>
      <c r="F348" s="46"/>
      <c r="G348" s="47">
        <v>427</v>
      </c>
      <c r="H348" s="45">
        <v>297716</v>
      </c>
      <c r="I348" s="46"/>
      <c r="J348" s="46"/>
      <c r="K348" s="47">
        <v>14</v>
      </c>
      <c r="L348" s="45">
        <v>32094</v>
      </c>
      <c r="M348" s="47">
        <v>3</v>
      </c>
      <c r="N348" s="45">
        <v>2891</v>
      </c>
      <c r="O348" s="47">
        <v>3</v>
      </c>
      <c r="P348" s="45">
        <v>1146</v>
      </c>
      <c r="Q348" s="46"/>
      <c r="R348" s="46"/>
      <c r="S348" s="46"/>
      <c r="T348" s="46"/>
      <c r="U348" s="46"/>
      <c r="V348" s="46"/>
    </row>
    <row r="349" spans="1:22" s="48" customFormat="1" ht="84.75" customHeight="1" x14ac:dyDescent="0.25">
      <c r="A349" s="43" t="s">
        <v>344</v>
      </c>
      <c r="B349" s="44" t="s">
        <v>345</v>
      </c>
      <c r="C349" s="46"/>
      <c r="D349" s="46"/>
      <c r="E349" s="46"/>
      <c r="F349" s="46"/>
      <c r="G349" s="47">
        <v>129</v>
      </c>
      <c r="H349" s="45">
        <v>89567</v>
      </c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</row>
    <row r="350" spans="1:22" s="48" customFormat="1" ht="36.75" customHeight="1" x14ac:dyDescent="0.25">
      <c r="A350" s="43" t="s">
        <v>346</v>
      </c>
      <c r="B350" s="44" t="s">
        <v>347</v>
      </c>
      <c r="C350" s="45">
        <v>1230</v>
      </c>
      <c r="D350" s="45">
        <v>97102922</v>
      </c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</row>
    <row r="351" spans="1:22" s="48" customFormat="1" ht="60.75" customHeight="1" x14ac:dyDescent="0.25">
      <c r="A351" s="43" t="s">
        <v>348</v>
      </c>
      <c r="B351" s="44" t="s">
        <v>349</v>
      </c>
      <c r="C351" s="47">
        <v>7</v>
      </c>
      <c r="D351" s="45">
        <v>35879</v>
      </c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</row>
    <row r="352" spans="1:22" s="48" customFormat="1" ht="36.75" customHeight="1" x14ac:dyDescent="0.25">
      <c r="A352" s="43" t="s">
        <v>350</v>
      </c>
      <c r="B352" s="44" t="s">
        <v>351</v>
      </c>
      <c r="C352" s="47">
        <v>4</v>
      </c>
      <c r="D352" s="45">
        <v>20502</v>
      </c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</row>
    <row r="353" spans="1:22" s="48" customFormat="1" ht="36.75" customHeight="1" x14ac:dyDescent="0.25">
      <c r="A353" s="43" t="s">
        <v>352</v>
      </c>
      <c r="B353" s="44" t="s">
        <v>353</v>
      </c>
      <c r="C353" s="46"/>
      <c r="D353" s="46"/>
      <c r="E353" s="46"/>
      <c r="F353" s="46"/>
      <c r="G353" s="46"/>
      <c r="H353" s="46"/>
      <c r="I353" s="45">
        <v>3657</v>
      </c>
      <c r="J353" s="45">
        <v>11021250</v>
      </c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</row>
    <row r="354" spans="1:22" s="48" customFormat="1" ht="60.75" customHeight="1" x14ac:dyDescent="0.25">
      <c r="A354" s="43" t="s">
        <v>354</v>
      </c>
      <c r="B354" s="44" t="s">
        <v>355</v>
      </c>
      <c r="C354" s="47">
        <v>212</v>
      </c>
      <c r="D354" s="45">
        <v>1307290</v>
      </c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</row>
    <row r="355" spans="1:22" s="48" customFormat="1" ht="24.75" customHeight="1" x14ac:dyDescent="0.25">
      <c r="A355" s="43" t="s">
        <v>356</v>
      </c>
      <c r="B355" s="44" t="s">
        <v>357</v>
      </c>
      <c r="C355" s="46"/>
      <c r="D355" s="46"/>
      <c r="E355" s="46"/>
      <c r="F355" s="46"/>
      <c r="G355" s="47">
        <v>493</v>
      </c>
      <c r="H355" s="45">
        <v>344297</v>
      </c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</row>
    <row r="356" spans="1:22" s="48" customFormat="1" ht="14.25" customHeight="1" x14ac:dyDescent="0.25">
      <c r="A356" s="139" t="s">
        <v>358</v>
      </c>
      <c r="B356" s="139"/>
      <c r="C356" s="45">
        <v>19598</v>
      </c>
      <c r="D356" s="45">
        <v>172190915</v>
      </c>
      <c r="E356" s="45">
        <v>29241</v>
      </c>
      <c r="F356" s="45">
        <v>13025634</v>
      </c>
      <c r="G356" s="45">
        <v>241283</v>
      </c>
      <c r="H356" s="45">
        <v>165067226</v>
      </c>
      <c r="I356" s="45">
        <v>7961</v>
      </c>
      <c r="J356" s="45">
        <v>15242215</v>
      </c>
      <c r="K356" s="45">
        <v>24337</v>
      </c>
      <c r="L356" s="45">
        <v>55743419</v>
      </c>
      <c r="M356" s="45">
        <v>5257</v>
      </c>
      <c r="N356" s="45">
        <v>4198842</v>
      </c>
      <c r="O356" s="45">
        <v>7572</v>
      </c>
      <c r="P356" s="45">
        <v>3714828</v>
      </c>
      <c r="Q356" s="45">
        <v>32442</v>
      </c>
      <c r="R356" s="45">
        <v>51434531</v>
      </c>
      <c r="S356" s="45">
        <v>144281</v>
      </c>
      <c r="T356" s="45">
        <v>383512033</v>
      </c>
      <c r="U356" s="47">
        <v>413</v>
      </c>
      <c r="V356" s="45">
        <v>7273175</v>
      </c>
    </row>
  </sheetData>
  <mergeCells count="65">
    <mergeCell ref="N1:P1"/>
    <mergeCell ref="S1:V1"/>
    <mergeCell ref="S90:V90"/>
    <mergeCell ref="A89:B89"/>
    <mergeCell ref="B2:V2"/>
    <mergeCell ref="B3:V3"/>
    <mergeCell ref="A5:A6"/>
    <mergeCell ref="B5:B6"/>
    <mergeCell ref="C5:D5"/>
    <mergeCell ref="E5:F5"/>
    <mergeCell ref="G5:H5"/>
    <mergeCell ref="I5:J5"/>
    <mergeCell ref="K5:L5"/>
    <mergeCell ref="M5:N5"/>
    <mergeCell ref="O5:P5"/>
    <mergeCell ref="A178:B178"/>
    <mergeCell ref="B91:V91"/>
    <mergeCell ref="B92:V92"/>
    <mergeCell ref="A94:A95"/>
    <mergeCell ref="B94:B95"/>
    <mergeCell ref="C94:D94"/>
    <mergeCell ref="E94:F94"/>
    <mergeCell ref="G94:H94"/>
    <mergeCell ref="I94:J94"/>
    <mergeCell ref="K94:L94"/>
    <mergeCell ref="M94:N94"/>
    <mergeCell ref="O94:P94"/>
    <mergeCell ref="Q94:R94"/>
    <mergeCell ref="A267:B267"/>
    <mergeCell ref="B180:V180"/>
    <mergeCell ref="B181:V181"/>
    <mergeCell ref="A183:A184"/>
    <mergeCell ref="B183:B184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S183:T183"/>
    <mergeCell ref="A356:B356"/>
    <mergeCell ref="B269:V269"/>
    <mergeCell ref="B270:V270"/>
    <mergeCell ref="A272:A273"/>
    <mergeCell ref="B272:B273"/>
    <mergeCell ref="C272:D272"/>
    <mergeCell ref="E272:F272"/>
    <mergeCell ref="G272:H272"/>
    <mergeCell ref="I272:J272"/>
    <mergeCell ref="K272:L272"/>
    <mergeCell ref="M272:N272"/>
    <mergeCell ref="O272:P272"/>
    <mergeCell ref="Q272:R272"/>
    <mergeCell ref="S272:T272"/>
    <mergeCell ref="U272:V272"/>
    <mergeCell ref="R179:V179"/>
    <mergeCell ref="R268:V268"/>
    <mergeCell ref="U183:V183"/>
    <mergeCell ref="S94:T94"/>
    <mergeCell ref="U94:V94"/>
    <mergeCell ref="Q5:R5"/>
    <mergeCell ref="S5:T5"/>
    <mergeCell ref="U5:V5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view="pageBreakPreview" zoomScaleNormal="100" zoomScaleSheetLayoutView="100" workbookViewId="0">
      <selection activeCell="E1" sqref="E1:G1"/>
    </sheetView>
  </sheetViews>
  <sheetFormatPr defaultRowHeight="15" x14ac:dyDescent="0.25"/>
  <cols>
    <col min="1" max="1" width="42.42578125" style="1" customWidth="1"/>
    <col min="2" max="2" width="10.28515625" style="1" customWidth="1"/>
    <col min="3" max="3" width="15.140625" style="1" customWidth="1"/>
    <col min="4" max="4" width="9.42578125" style="1" bestFit="1" customWidth="1"/>
    <col min="5" max="5" width="14" style="1" bestFit="1" customWidth="1"/>
    <col min="6" max="6" width="10.140625" style="1" bestFit="1" customWidth="1"/>
    <col min="7" max="7" width="16.85546875" style="1" customWidth="1"/>
    <col min="8" max="16384" width="9.140625" style="1"/>
  </cols>
  <sheetData>
    <row r="1" spans="1:9" ht="37.5" customHeight="1" x14ac:dyDescent="0.25">
      <c r="B1" s="9"/>
      <c r="C1" s="10"/>
      <c r="E1" s="157" t="s">
        <v>128</v>
      </c>
      <c r="F1" s="157"/>
      <c r="G1" s="157"/>
    </row>
    <row r="2" spans="1:9" ht="44.25" customHeight="1" x14ac:dyDescent="0.25">
      <c r="A2" s="148" t="s">
        <v>129</v>
      </c>
      <c r="B2" s="148"/>
      <c r="C2" s="148"/>
      <c r="D2" s="148"/>
      <c r="E2" s="148"/>
      <c r="F2" s="148"/>
      <c r="G2" s="148"/>
      <c r="H2" s="11"/>
      <c r="I2" s="11"/>
    </row>
    <row r="3" spans="1:9" ht="32.25" customHeight="1" x14ac:dyDescent="0.25">
      <c r="A3" s="155" t="s">
        <v>173</v>
      </c>
      <c r="B3" s="149" t="s">
        <v>8</v>
      </c>
      <c r="C3" s="150"/>
      <c r="D3" s="151" t="s">
        <v>9</v>
      </c>
      <c r="E3" s="152"/>
      <c r="F3" s="153" t="s">
        <v>10</v>
      </c>
      <c r="G3" s="154"/>
    </row>
    <row r="4" spans="1:9" ht="12.75" customHeight="1" x14ac:dyDescent="0.25">
      <c r="A4" s="156"/>
      <c r="B4" s="33" t="s">
        <v>12</v>
      </c>
      <c r="C4" s="34" t="s">
        <v>13</v>
      </c>
      <c r="D4" s="33" t="s">
        <v>12</v>
      </c>
      <c r="E4" s="34" t="s">
        <v>13</v>
      </c>
      <c r="F4" s="33" t="s">
        <v>12</v>
      </c>
      <c r="G4" s="34" t="s">
        <v>13</v>
      </c>
    </row>
    <row r="5" spans="1:9" ht="21" x14ac:dyDescent="0.25">
      <c r="A5" s="104" t="s">
        <v>53</v>
      </c>
      <c r="B5" s="105">
        <v>532</v>
      </c>
      <c r="C5" s="106">
        <v>106968543.73</v>
      </c>
      <c r="D5" s="107">
        <v>-49</v>
      </c>
      <c r="E5" s="106">
        <v>-10091574.880000001</v>
      </c>
      <c r="F5" s="105">
        <v>483</v>
      </c>
      <c r="G5" s="106">
        <f>C5+E5</f>
        <v>96876968.850000009</v>
      </c>
    </row>
    <row r="6" spans="1:9" x14ac:dyDescent="0.25">
      <c r="A6" s="108" t="s">
        <v>130</v>
      </c>
      <c r="B6" s="109">
        <v>22</v>
      </c>
      <c r="C6" s="110">
        <v>5617887.6600000001</v>
      </c>
      <c r="D6" s="111">
        <v>7</v>
      </c>
      <c r="E6" s="112">
        <v>1787509.71</v>
      </c>
      <c r="F6" s="113">
        <v>29</v>
      </c>
      <c r="G6" s="114">
        <f t="shared" ref="F6:G85" si="0">C6+E6</f>
        <v>7405397.3700000001</v>
      </c>
    </row>
    <row r="7" spans="1:9" x14ac:dyDescent="0.25">
      <c r="A7" s="108" t="s">
        <v>131</v>
      </c>
      <c r="B7" s="109">
        <v>10</v>
      </c>
      <c r="C7" s="110">
        <v>3725740.5</v>
      </c>
      <c r="D7" s="111">
        <v>-7</v>
      </c>
      <c r="E7" s="112">
        <v>-2608018.35</v>
      </c>
      <c r="F7" s="113">
        <v>3</v>
      </c>
      <c r="G7" s="114">
        <f t="shared" si="0"/>
        <v>1117722.1499999999</v>
      </c>
    </row>
    <row r="8" spans="1:9" x14ac:dyDescent="0.25">
      <c r="A8" s="108" t="s">
        <v>132</v>
      </c>
      <c r="B8" s="109">
        <v>12</v>
      </c>
      <c r="C8" s="110">
        <v>1582131.24</v>
      </c>
      <c r="D8" s="111">
        <v>-3</v>
      </c>
      <c r="E8" s="112">
        <v>-395532.81</v>
      </c>
      <c r="F8" s="113">
        <v>9</v>
      </c>
      <c r="G8" s="114">
        <f t="shared" si="0"/>
        <v>1186598.43</v>
      </c>
    </row>
    <row r="9" spans="1:9" x14ac:dyDescent="0.25">
      <c r="A9" s="108" t="s">
        <v>133</v>
      </c>
      <c r="B9" s="109">
        <v>188</v>
      </c>
      <c r="C9" s="110">
        <v>33102133.84</v>
      </c>
      <c r="D9" s="111">
        <v>-45</v>
      </c>
      <c r="E9" s="112">
        <v>-7923383.0999999996</v>
      </c>
      <c r="F9" s="113">
        <v>143</v>
      </c>
      <c r="G9" s="114">
        <f t="shared" si="0"/>
        <v>25178750.740000002</v>
      </c>
    </row>
    <row r="10" spans="1:9" x14ac:dyDescent="0.25">
      <c r="A10" s="108" t="s">
        <v>134</v>
      </c>
      <c r="B10" s="109">
        <v>43</v>
      </c>
      <c r="C10" s="110">
        <v>10410429</v>
      </c>
      <c r="D10" s="111">
        <v>-8</v>
      </c>
      <c r="E10" s="112">
        <v>-1936824</v>
      </c>
      <c r="F10" s="113">
        <v>35</v>
      </c>
      <c r="G10" s="114">
        <f t="shared" si="0"/>
        <v>8473605</v>
      </c>
    </row>
    <row r="11" spans="1:9" x14ac:dyDescent="0.25">
      <c r="A11" s="108" t="s">
        <v>135</v>
      </c>
      <c r="B11" s="109">
        <v>10</v>
      </c>
      <c r="C11" s="110">
        <v>3081318.3</v>
      </c>
      <c r="D11" s="111">
        <v>-1</v>
      </c>
      <c r="E11" s="112">
        <v>-308131.83</v>
      </c>
      <c r="F11" s="113">
        <v>9</v>
      </c>
      <c r="G11" s="114">
        <f t="shared" si="0"/>
        <v>2773186.4699999997</v>
      </c>
    </row>
    <row r="12" spans="1:9" x14ac:dyDescent="0.25">
      <c r="A12" s="108" t="s">
        <v>136</v>
      </c>
      <c r="B12" s="109">
        <v>115</v>
      </c>
      <c r="C12" s="110">
        <v>18092077.149999999</v>
      </c>
      <c r="D12" s="111">
        <v>11</v>
      </c>
      <c r="E12" s="112">
        <v>1730546.51</v>
      </c>
      <c r="F12" s="113">
        <v>126</v>
      </c>
      <c r="G12" s="114">
        <f t="shared" si="0"/>
        <v>19822623.66</v>
      </c>
    </row>
    <row r="13" spans="1:9" x14ac:dyDescent="0.25">
      <c r="A13" s="108" t="s">
        <v>137</v>
      </c>
      <c r="B13" s="109">
        <v>33</v>
      </c>
      <c r="C13" s="110">
        <v>7138533.5999999996</v>
      </c>
      <c r="D13" s="111">
        <v>-3</v>
      </c>
      <c r="E13" s="112">
        <v>-648957.6</v>
      </c>
      <c r="F13" s="113">
        <v>30</v>
      </c>
      <c r="G13" s="114">
        <f t="shared" si="0"/>
        <v>6489576</v>
      </c>
    </row>
    <row r="14" spans="1:9" x14ac:dyDescent="0.25">
      <c r="A14" s="108" t="s">
        <v>138</v>
      </c>
      <c r="B14" s="109">
        <v>10</v>
      </c>
      <c r="C14" s="110">
        <v>2753149.7</v>
      </c>
      <c r="D14" s="111">
        <v>0</v>
      </c>
      <c r="E14" s="112">
        <v>0</v>
      </c>
      <c r="F14" s="113">
        <v>10</v>
      </c>
      <c r="G14" s="114">
        <f t="shared" si="0"/>
        <v>2753149.7</v>
      </c>
    </row>
    <row r="15" spans="1:9" x14ac:dyDescent="0.25">
      <c r="A15" s="108" t="s">
        <v>139</v>
      </c>
      <c r="B15" s="109">
        <v>73</v>
      </c>
      <c r="C15" s="110">
        <v>19088534.210000001</v>
      </c>
      <c r="D15" s="111">
        <v>2</v>
      </c>
      <c r="E15" s="112">
        <v>522973.54</v>
      </c>
      <c r="F15" s="113">
        <v>75</v>
      </c>
      <c r="G15" s="114">
        <f t="shared" si="0"/>
        <v>19611507.75</v>
      </c>
    </row>
    <row r="16" spans="1:9" x14ac:dyDescent="0.25">
      <c r="A16" s="108" t="s">
        <v>140</v>
      </c>
      <c r="B16" s="109">
        <v>5</v>
      </c>
      <c r="C16" s="110">
        <v>711634.45</v>
      </c>
      <c r="D16" s="111">
        <v>1</v>
      </c>
      <c r="E16" s="112">
        <v>142326.89000000001</v>
      </c>
      <c r="F16" s="113">
        <v>6</v>
      </c>
      <c r="G16" s="114">
        <f t="shared" si="0"/>
        <v>853961.34</v>
      </c>
    </row>
    <row r="17" spans="1:7" x14ac:dyDescent="0.25">
      <c r="A17" s="108" t="s">
        <v>141</v>
      </c>
      <c r="B17" s="109">
        <v>11</v>
      </c>
      <c r="C17" s="110">
        <v>1664974.08</v>
      </c>
      <c r="D17" s="111">
        <v>-3</v>
      </c>
      <c r="E17" s="112">
        <v>-454083.84000000003</v>
      </c>
      <c r="F17" s="113">
        <v>8</v>
      </c>
      <c r="G17" s="114">
        <f t="shared" si="0"/>
        <v>1210890.24</v>
      </c>
    </row>
    <row r="18" spans="1:7" ht="21" x14ac:dyDescent="0.25">
      <c r="A18" s="104" t="s">
        <v>52</v>
      </c>
      <c r="B18" s="105">
        <v>620</v>
      </c>
      <c r="C18" s="106">
        <v>127994188.03</v>
      </c>
      <c r="D18" s="107">
        <v>-84</v>
      </c>
      <c r="E18" s="106">
        <v>-16601849.84</v>
      </c>
      <c r="F18" s="105">
        <v>536</v>
      </c>
      <c r="G18" s="106">
        <f>C18+E18</f>
        <v>111392338.19</v>
      </c>
    </row>
    <row r="19" spans="1:7" x14ac:dyDescent="0.25">
      <c r="A19" s="108" t="s">
        <v>133</v>
      </c>
      <c r="B19" s="109">
        <v>218</v>
      </c>
      <c r="C19" s="110">
        <v>38384389.240000002</v>
      </c>
      <c r="D19" s="111">
        <v>-44</v>
      </c>
      <c r="E19" s="112">
        <v>-7747307.9199999999</v>
      </c>
      <c r="F19" s="113">
        <v>174</v>
      </c>
      <c r="G19" s="114">
        <f t="shared" si="0"/>
        <v>30637081.32</v>
      </c>
    </row>
    <row r="20" spans="1:7" x14ac:dyDescent="0.25">
      <c r="A20" s="108" t="s">
        <v>134</v>
      </c>
      <c r="B20" s="109">
        <v>108</v>
      </c>
      <c r="C20" s="110">
        <v>26147124</v>
      </c>
      <c r="D20" s="111">
        <v>-17</v>
      </c>
      <c r="E20" s="112">
        <v>-4115751</v>
      </c>
      <c r="F20" s="113">
        <v>91</v>
      </c>
      <c r="G20" s="114">
        <f t="shared" si="0"/>
        <v>22031373</v>
      </c>
    </row>
    <row r="21" spans="1:7" x14ac:dyDescent="0.25">
      <c r="A21" s="108" t="s">
        <v>135</v>
      </c>
      <c r="B21" s="109">
        <v>21</v>
      </c>
      <c r="C21" s="110">
        <v>6470768.4299999997</v>
      </c>
      <c r="D21" s="111">
        <v>-4</v>
      </c>
      <c r="E21" s="112">
        <v>-1232527.32</v>
      </c>
      <c r="F21" s="113">
        <v>17</v>
      </c>
      <c r="G21" s="114">
        <f t="shared" si="0"/>
        <v>5238241.1099999994</v>
      </c>
    </row>
    <row r="22" spans="1:7" x14ac:dyDescent="0.25">
      <c r="A22" s="108" t="s">
        <v>136</v>
      </c>
      <c r="B22" s="109">
        <v>120</v>
      </c>
      <c r="C22" s="110">
        <v>18878689.199999999</v>
      </c>
      <c r="D22" s="111">
        <v>-15</v>
      </c>
      <c r="E22" s="112">
        <v>-2359836.15</v>
      </c>
      <c r="F22" s="113">
        <v>105</v>
      </c>
      <c r="G22" s="114">
        <f t="shared" si="0"/>
        <v>16518853.049999999</v>
      </c>
    </row>
    <row r="23" spans="1:7" x14ac:dyDescent="0.25">
      <c r="A23" s="108" t="s">
        <v>137</v>
      </c>
      <c r="B23" s="109">
        <v>45</v>
      </c>
      <c r="C23" s="110">
        <v>9734364</v>
      </c>
      <c r="D23" s="111">
        <v>1</v>
      </c>
      <c r="E23" s="112">
        <v>216319.2</v>
      </c>
      <c r="F23" s="113">
        <v>46</v>
      </c>
      <c r="G23" s="114">
        <f t="shared" si="0"/>
        <v>9950683.1999999993</v>
      </c>
    </row>
    <row r="24" spans="1:7" x14ac:dyDescent="0.25">
      <c r="A24" s="108" t="s">
        <v>138</v>
      </c>
      <c r="B24" s="109">
        <v>10</v>
      </c>
      <c r="C24" s="110">
        <v>2753149.7</v>
      </c>
      <c r="D24" s="111">
        <v>-4</v>
      </c>
      <c r="E24" s="112">
        <v>-1101259.8799999999</v>
      </c>
      <c r="F24" s="113">
        <v>6</v>
      </c>
      <c r="G24" s="114">
        <f t="shared" si="0"/>
        <v>1651889.8200000003</v>
      </c>
    </row>
    <row r="25" spans="1:7" x14ac:dyDescent="0.25">
      <c r="A25" s="108" t="s">
        <v>139</v>
      </c>
      <c r="B25" s="109">
        <v>98</v>
      </c>
      <c r="C25" s="110">
        <v>25625703.460000001</v>
      </c>
      <c r="D25" s="111">
        <v>-1</v>
      </c>
      <c r="E25" s="112">
        <v>-261486.77</v>
      </c>
      <c r="F25" s="113">
        <v>97</v>
      </c>
      <c r="G25" s="114">
        <f t="shared" si="0"/>
        <v>25364216.690000001</v>
      </c>
    </row>
    <row r="26" spans="1:7" x14ac:dyDescent="0.25">
      <c r="A26" s="104" t="s">
        <v>114</v>
      </c>
      <c r="B26" s="105">
        <v>1485</v>
      </c>
      <c r="C26" s="106">
        <v>286627588.29000002</v>
      </c>
      <c r="D26" s="107">
        <v>-139</v>
      </c>
      <c r="E26" s="106">
        <v>-20630837.120000001</v>
      </c>
      <c r="F26" s="105">
        <v>1346</v>
      </c>
      <c r="G26" s="106">
        <f>C26+E26</f>
        <v>265996751.17000002</v>
      </c>
    </row>
    <row r="27" spans="1:7" x14ac:dyDescent="0.25">
      <c r="A27" s="108" t="s">
        <v>142</v>
      </c>
      <c r="B27" s="109">
        <v>64</v>
      </c>
      <c r="C27" s="110">
        <v>35404020.479999997</v>
      </c>
      <c r="D27" s="111">
        <v>3</v>
      </c>
      <c r="E27" s="112">
        <v>1659563.46</v>
      </c>
      <c r="F27" s="113">
        <v>67</v>
      </c>
      <c r="G27" s="114">
        <f t="shared" si="0"/>
        <v>37063583.939999998</v>
      </c>
    </row>
    <row r="28" spans="1:7" x14ac:dyDescent="0.25">
      <c r="A28" s="108" t="s">
        <v>143</v>
      </c>
      <c r="B28" s="109">
        <v>18</v>
      </c>
      <c r="C28" s="110">
        <v>29203848.719999999</v>
      </c>
      <c r="D28" s="111">
        <v>-1</v>
      </c>
      <c r="E28" s="112">
        <v>-1622436.04</v>
      </c>
      <c r="F28" s="113">
        <v>17</v>
      </c>
      <c r="G28" s="114">
        <f t="shared" si="0"/>
        <v>27581412.68</v>
      </c>
    </row>
    <row r="29" spans="1:7" x14ac:dyDescent="0.25">
      <c r="A29" s="108" t="s">
        <v>140</v>
      </c>
      <c r="B29" s="109">
        <v>725</v>
      </c>
      <c r="C29" s="110">
        <v>103186995.25</v>
      </c>
      <c r="D29" s="111">
        <v>-68</v>
      </c>
      <c r="E29" s="112">
        <v>-9678228.5199999996</v>
      </c>
      <c r="F29" s="113">
        <v>657</v>
      </c>
      <c r="G29" s="114">
        <f t="shared" si="0"/>
        <v>93508766.730000004</v>
      </c>
    </row>
    <row r="30" spans="1:7" x14ac:dyDescent="0.25">
      <c r="A30" s="108" t="s">
        <v>144</v>
      </c>
      <c r="B30" s="109">
        <v>255</v>
      </c>
      <c r="C30" s="110">
        <v>53804668.5</v>
      </c>
      <c r="D30" s="111">
        <v>1</v>
      </c>
      <c r="E30" s="112">
        <v>210998.7</v>
      </c>
      <c r="F30" s="113">
        <v>256</v>
      </c>
      <c r="G30" s="114">
        <f t="shared" si="0"/>
        <v>54015667.200000003</v>
      </c>
    </row>
    <row r="31" spans="1:7" x14ac:dyDescent="0.25">
      <c r="A31" s="108" t="s">
        <v>141</v>
      </c>
      <c r="B31" s="109">
        <v>418</v>
      </c>
      <c r="C31" s="110">
        <v>63269015.039999999</v>
      </c>
      <c r="D31" s="111">
        <v>-74</v>
      </c>
      <c r="E31" s="112">
        <v>-11200734.720000001</v>
      </c>
      <c r="F31" s="113">
        <v>344</v>
      </c>
      <c r="G31" s="114">
        <f t="shared" si="0"/>
        <v>52068280.32</v>
      </c>
    </row>
    <row r="32" spans="1:7" x14ac:dyDescent="0.25">
      <c r="A32" s="108" t="s">
        <v>145</v>
      </c>
      <c r="B32" s="109">
        <v>5</v>
      </c>
      <c r="C32" s="110">
        <v>1759040.3</v>
      </c>
      <c r="D32" s="111">
        <v>0</v>
      </c>
      <c r="E32" s="112">
        <v>0</v>
      </c>
      <c r="F32" s="113">
        <v>5</v>
      </c>
      <c r="G32" s="114">
        <f t="shared" si="0"/>
        <v>1759040.3</v>
      </c>
    </row>
    <row r="33" spans="1:7" x14ac:dyDescent="0.25">
      <c r="A33" s="104" t="s">
        <v>5</v>
      </c>
      <c r="B33" s="105">
        <v>774</v>
      </c>
      <c r="C33" s="106">
        <v>162887293.28</v>
      </c>
      <c r="D33" s="107">
        <v>-177</v>
      </c>
      <c r="E33" s="106">
        <v>-41069981.920000002</v>
      </c>
      <c r="F33" s="105">
        <v>597</v>
      </c>
      <c r="G33" s="106">
        <f t="shared" si="0"/>
        <v>121817311.36</v>
      </c>
    </row>
    <row r="34" spans="1:7" x14ac:dyDescent="0.25">
      <c r="A34" s="108" t="s">
        <v>146</v>
      </c>
      <c r="B34" s="109">
        <v>17</v>
      </c>
      <c r="C34" s="110">
        <v>2895680.72</v>
      </c>
      <c r="D34" s="111">
        <v>0</v>
      </c>
      <c r="E34" s="112">
        <v>0</v>
      </c>
      <c r="F34" s="113">
        <v>17</v>
      </c>
      <c r="G34" s="114">
        <f t="shared" si="0"/>
        <v>2895680.72</v>
      </c>
    </row>
    <row r="35" spans="1:7" x14ac:dyDescent="0.25">
      <c r="A35" s="108" t="s">
        <v>147</v>
      </c>
      <c r="B35" s="109">
        <v>3</v>
      </c>
      <c r="C35" s="110">
        <v>556824.32999999996</v>
      </c>
      <c r="D35" s="111">
        <v>0</v>
      </c>
      <c r="E35" s="112">
        <v>0</v>
      </c>
      <c r="F35" s="113">
        <v>3</v>
      </c>
      <c r="G35" s="114">
        <f t="shared" si="0"/>
        <v>556824.32999999996</v>
      </c>
    </row>
    <row r="36" spans="1:7" x14ac:dyDescent="0.25">
      <c r="A36" s="108" t="s">
        <v>148</v>
      </c>
      <c r="B36" s="109">
        <v>10</v>
      </c>
      <c r="C36" s="110">
        <v>4092899.2</v>
      </c>
      <c r="D36" s="111">
        <v>-9</v>
      </c>
      <c r="E36" s="112">
        <v>-3683609.28</v>
      </c>
      <c r="F36" s="113">
        <v>1</v>
      </c>
      <c r="G36" s="114">
        <f t="shared" si="0"/>
        <v>409289.92000000039</v>
      </c>
    </row>
    <row r="37" spans="1:7" x14ac:dyDescent="0.25">
      <c r="A37" s="108" t="s">
        <v>133</v>
      </c>
      <c r="B37" s="109">
        <v>234</v>
      </c>
      <c r="C37" s="110">
        <v>41201592.119999997</v>
      </c>
      <c r="D37" s="111">
        <v>-25</v>
      </c>
      <c r="E37" s="112">
        <v>-4401879.5</v>
      </c>
      <c r="F37" s="113">
        <v>209</v>
      </c>
      <c r="G37" s="114">
        <f t="shared" si="0"/>
        <v>36799712.619999997</v>
      </c>
    </row>
    <row r="38" spans="1:7" x14ac:dyDescent="0.25">
      <c r="A38" s="108" t="s">
        <v>134</v>
      </c>
      <c r="B38" s="109">
        <v>115</v>
      </c>
      <c r="C38" s="110">
        <v>27841845</v>
      </c>
      <c r="D38" s="111">
        <v>-9</v>
      </c>
      <c r="E38" s="112">
        <v>-2178927</v>
      </c>
      <c r="F38" s="113">
        <v>106</v>
      </c>
      <c r="G38" s="114">
        <f t="shared" si="0"/>
        <v>25662918</v>
      </c>
    </row>
    <row r="39" spans="1:7" x14ac:dyDescent="0.25">
      <c r="A39" s="108" t="s">
        <v>135</v>
      </c>
      <c r="B39" s="109">
        <v>25</v>
      </c>
      <c r="C39" s="110">
        <v>7703295.75</v>
      </c>
      <c r="D39" s="111">
        <v>-2</v>
      </c>
      <c r="E39" s="112">
        <v>-616263.66</v>
      </c>
      <c r="F39" s="113">
        <v>23</v>
      </c>
      <c r="G39" s="114">
        <f t="shared" si="0"/>
        <v>7087032.0899999999</v>
      </c>
    </row>
    <row r="40" spans="1:7" x14ac:dyDescent="0.25">
      <c r="A40" s="108" t="s">
        <v>136</v>
      </c>
      <c r="B40" s="109">
        <v>157</v>
      </c>
      <c r="C40" s="110">
        <v>24699618.370000001</v>
      </c>
      <c r="D40" s="111">
        <v>-37</v>
      </c>
      <c r="E40" s="112">
        <v>-5820929.1699999999</v>
      </c>
      <c r="F40" s="113">
        <v>120</v>
      </c>
      <c r="G40" s="114">
        <f t="shared" si="0"/>
        <v>18878689.200000003</v>
      </c>
    </row>
    <row r="41" spans="1:7" x14ac:dyDescent="0.25">
      <c r="A41" s="108" t="s">
        <v>137</v>
      </c>
      <c r="B41" s="109">
        <v>46</v>
      </c>
      <c r="C41" s="110">
        <v>9950683.1999999993</v>
      </c>
      <c r="D41" s="111">
        <v>-12</v>
      </c>
      <c r="E41" s="112">
        <v>-2595830.4</v>
      </c>
      <c r="F41" s="113">
        <v>34</v>
      </c>
      <c r="G41" s="114">
        <f t="shared" si="0"/>
        <v>7354852.7999999989</v>
      </c>
    </row>
    <row r="42" spans="1:7" x14ac:dyDescent="0.25">
      <c r="A42" s="108" t="s">
        <v>138</v>
      </c>
      <c r="B42" s="109">
        <v>20</v>
      </c>
      <c r="C42" s="110">
        <v>5506299.4000000004</v>
      </c>
      <c r="D42" s="111">
        <v>-5</v>
      </c>
      <c r="E42" s="112">
        <v>-1376574.85</v>
      </c>
      <c r="F42" s="113">
        <v>15</v>
      </c>
      <c r="G42" s="114">
        <f t="shared" si="0"/>
        <v>4129724.5500000003</v>
      </c>
    </row>
    <row r="43" spans="1:7" x14ac:dyDescent="0.25">
      <c r="A43" s="108" t="s">
        <v>139</v>
      </c>
      <c r="B43" s="109">
        <v>147</v>
      </c>
      <c r="C43" s="110">
        <v>38438555.189999998</v>
      </c>
      <c r="D43" s="111">
        <v>-78</v>
      </c>
      <c r="E43" s="112">
        <v>-20395968.059999999</v>
      </c>
      <c r="F43" s="113">
        <v>69</v>
      </c>
      <c r="G43" s="114">
        <f t="shared" si="0"/>
        <v>18042587.129999999</v>
      </c>
    </row>
    <row r="44" spans="1:7" x14ac:dyDescent="0.25">
      <c r="A44" s="104" t="s">
        <v>18</v>
      </c>
      <c r="B44" s="105">
        <v>35</v>
      </c>
      <c r="C44" s="106">
        <v>4180108.42</v>
      </c>
      <c r="D44" s="107">
        <v>-9</v>
      </c>
      <c r="E44" s="106">
        <v>-1136636.6599999999</v>
      </c>
      <c r="F44" s="105">
        <v>26</v>
      </c>
      <c r="G44" s="106">
        <f>C44+E44</f>
        <v>3043471.76</v>
      </c>
    </row>
    <row r="45" spans="1:7" x14ac:dyDescent="0.25">
      <c r="A45" s="108" t="s">
        <v>146</v>
      </c>
      <c r="B45" s="109">
        <v>2</v>
      </c>
      <c r="C45" s="110">
        <v>340668.32</v>
      </c>
      <c r="D45" s="111">
        <v>-2</v>
      </c>
      <c r="E45" s="112">
        <v>-340668.32</v>
      </c>
      <c r="F45" s="113">
        <v>0</v>
      </c>
      <c r="G45" s="114">
        <f t="shared" si="0"/>
        <v>0</v>
      </c>
    </row>
    <row r="46" spans="1:7" x14ac:dyDescent="0.25">
      <c r="A46" s="108" t="s">
        <v>149</v>
      </c>
      <c r="B46" s="109">
        <v>20</v>
      </c>
      <c r="C46" s="110">
        <v>2353965.6</v>
      </c>
      <c r="D46" s="111">
        <v>-4</v>
      </c>
      <c r="E46" s="112">
        <v>-470793.12</v>
      </c>
      <c r="F46" s="113">
        <v>16</v>
      </c>
      <c r="G46" s="114">
        <f t="shared" si="0"/>
        <v>1883172.48</v>
      </c>
    </row>
    <row r="47" spans="1:7" x14ac:dyDescent="0.25">
      <c r="A47" s="108" t="s">
        <v>150</v>
      </c>
      <c r="B47" s="109">
        <v>3</v>
      </c>
      <c r="C47" s="110">
        <v>210602.4</v>
      </c>
      <c r="D47" s="111">
        <v>-1</v>
      </c>
      <c r="E47" s="112">
        <v>-70200.800000000003</v>
      </c>
      <c r="F47" s="113">
        <v>2</v>
      </c>
      <c r="G47" s="114">
        <f t="shared" si="0"/>
        <v>140401.59999999998</v>
      </c>
    </row>
    <row r="48" spans="1:7" x14ac:dyDescent="0.25">
      <c r="A48" s="108" t="s">
        <v>151</v>
      </c>
      <c r="B48" s="109">
        <v>10</v>
      </c>
      <c r="C48" s="110">
        <v>1274872.1000000001</v>
      </c>
      <c r="D48" s="111">
        <v>-2</v>
      </c>
      <c r="E48" s="112">
        <v>-254974.42</v>
      </c>
      <c r="F48" s="113">
        <v>8</v>
      </c>
      <c r="G48" s="114">
        <f t="shared" si="0"/>
        <v>1019897.68</v>
      </c>
    </row>
    <row r="49" spans="1:7" x14ac:dyDescent="0.25">
      <c r="A49" s="104" t="s">
        <v>115</v>
      </c>
      <c r="B49" s="105">
        <v>30</v>
      </c>
      <c r="C49" s="106">
        <v>4500716.12</v>
      </c>
      <c r="D49" s="107">
        <v>-17</v>
      </c>
      <c r="E49" s="106">
        <v>-2572053.5</v>
      </c>
      <c r="F49" s="105">
        <v>13</v>
      </c>
      <c r="G49" s="106">
        <f>C49+E49</f>
        <v>1928662.62</v>
      </c>
    </row>
    <row r="50" spans="1:7" x14ac:dyDescent="0.25">
      <c r="A50" s="108" t="s">
        <v>146</v>
      </c>
      <c r="B50" s="109">
        <v>2</v>
      </c>
      <c r="C50" s="110">
        <v>340668.32</v>
      </c>
      <c r="D50" s="111">
        <v>-2</v>
      </c>
      <c r="E50" s="112">
        <v>-340668.32</v>
      </c>
      <c r="F50" s="113">
        <v>0</v>
      </c>
      <c r="G50" s="114">
        <f t="shared" si="0"/>
        <v>0</v>
      </c>
    </row>
    <row r="51" spans="1:7" x14ac:dyDescent="0.25">
      <c r="A51" s="108" t="s">
        <v>132</v>
      </c>
      <c r="B51" s="109">
        <v>4</v>
      </c>
      <c r="C51" s="110">
        <v>527377.07999999996</v>
      </c>
      <c r="D51" s="111">
        <v>-2</v>
      </c>
      <c r="E51" s="112">
        <v>-263688.53999999998</v>
      </c>
      <c r="F51" s="113">
        <v>2</v>
      </c>
      <c r="G51" s="114">
        <f t="shared" si="0"/>
        <v>263688.53999999998</v>
      </c>
    </row>
    <row r="52" spans="1:7" x14ac:dyDescent="0.25">
      <c r="A52" s="108" t="s">
        <v>141</v>
      </c>
      <c r="B52" s="109">
        <v>24</v>
      </c>
      <c r="C52" s="110">
        <v>3632670.7200000002</v>
      </c>
      <c r="D52" s="111">
        <v>-13</v>
      </c>
      <c r="E52" s="112">
        <v>-1967696.64</v>
      </c>
      <c r="F52" s="113">
        <v>11</v>
      </c>
      <c r="G52" s="114">
        <f t="shared" si="0"/>
        <v>1664974.0800000003</v>
      </c>
    </row>
    <row r="53" spans="1:7" x14ac:dyDescent="0.25">
      <c r="A53" s="104" t="s">
        <v>0</v>
      </c>
      <c r="B53" s="105">
        <v>2569</v>
      </c>
      <c r="C53" s="106">
        <v>462720668.27999997</v>
      </c>
      <c r="D53" s="107">
        <f>SUM(D54:D82)</f>
        <v>14</v>
      </c>
      <c r="E53" s="124">
        <f>SUM(E54:E82)</f>
        <v>3718650.1300000004</v>
      </c>
      <c r="F53" s="105">
        <v>2583</v>
      </c>
      <c r="G53" s="106">
        <f>C53+E53</f>
        <v>466439318.40999997</v>
      </c>
    </row>
    <row r="54" spans="1:7" x14ac:dyDescent="0.25">
      <c r="A54" s="108" t="s">
        <v>146</v>
      </c>
      <c r="B54" s="109">
        <v>15</v>
      </c>
      <c r="C54" s="110">
        <v>2555012.4</v>
      </c>
      <c r="D54" s="111">
        <v>1</v>
      </c>
      <c r="E54" s="112">
        <v>170334.16</v>
      </c>
      <c r="F54" s="113">
        <v>16</v>
      </c>
      <c r="G54" s="114">
        <f t="shared" si="0"/>
        <v>2725346.56</v>
      </c>
    </row>
    <row r="55" spans="1:7" x14ac:dyDescent="0.25">
      <c r="A55" s="108" t="s">
        <v>147</v>
      </c>
      <c r="B55" s="109">
        <v>5</v>
      </c>
      <c r="C55" s="110">
        <v>928040.55</v>
      </c>
      <c r="D55" s="111">
        <v>0</v>
      </c>
      <c r="E55" s="112">
        <v>0</v>
      </c>
      <c r="F55" s="113">
        <v>5</v>
      </c>
      <c r="G55" s="114">
        <f t="shared" si="0"/>
        <v>928040.55</v>
      </c>
    </row>
    <row r="56" spans="1:7" x14ac:dyDescent="0.25">
      <c r="A56" s="108" t="s">
        <v>152</v>
      </c>
      <c r="B56" s="109">
        <v>146</v>
      </c>
      <c r="C56" s="110">
        <v>19947765.379999999</v>
      </c>
      <c r="D56" s="111">
        <v>3</v>
      </c>
      <c r="E56" s="112">
        <v>409885.59</v>
      </c>
      <c r="F56" s="113">
        <v>149</v>
      </c>
      <c r="G56" s="114">
        <f t="shared" si="0"/>
        <v>20357650.969999999</v>
      </c>
    </row>
    <row r="57" spans="1:7" x14ac:dyDescent="0.25">
      <c r="A57" s="108" t="s">
        <v>153</v>
      </c>
      <c r="B57" s="109">
        <v>12</v>
      </c>
      <c r="C57" s="110">
        <v>1857120.84</v>
      </c>
      <c r="D57" s="111">
        <v>0</v>
      </c>
      <c r="E57" s="112">
        <v>0</v>
      </c>
      <c r="F57" s="113">
        <v>12</v>
      </c>
      <c r="G57" s="114">
        <f t="shared" si="0"/>
        <v>1857120.84</v>
      </c>
    </row>
    <row r="58" spans="1:7" x14ac:dyDescent="0.25">
      <c r="A58" s="108" t="s">
        <v>154</v>
      </c>
      <c r="B58" s="109">
        <v>139</v>
      </c>
      <c r="C58" s="110">
        <v>23357361.23</v>
      </c>
      <c r="D58" s="111">
        <v>-4</v>
      </c>
      <c r="E58" s="112">
        <v>-672154.28</v>
      </c>
      <c r="F58" s="113">
        <v>135</v>
      </c>
      <c r="G58" s="114">
        <f t="shared" si="0"/>
        <v>22685206.949999999</v>
      </c>
    </row>
    <row r="59" spans="1:7" x14ac:dyDescent="0.25">
      <c r="A59" s="108" t="s">
        <v>155</v>
      </c>
      <c r="B59" s="109">
        <v>10</v>
      </c>
      <c r="C59" s="110">
        <v>1630197.5</v>
      </c>
      <c r="D59" s="111">
        <v>-3</v>
      </c>
      <c r="E59" s="112">
        <v>-489059.25</v>
      </c>
      <c r="F59" s="113">
        <v>7</v>
      </c>
      <c r="G59" s="114">
        <f t="shared" si="0"/>
        <v>1141138.25</v>
      </c>
    </row>
    <row r="60" spans="1:7" x14ac:dyDescent="0.25">
      <c r="A60" s="108" t="s">
        <v>148</v>
      </c>
      <c r="B60" s="109">
        <v>1</v>
      </c>
      <c r="C60" s="110">
        <v>409289.92</v>
      </c>
      <c r="D60" s="111">
        <v>0</v>
      </c>
      <c r="E60" s="112">
        <v>0</v>
      </c>
      <c r="F60" s="113">
        <v>1</v>
      </c>
      <c r="G60" s="114">
        <f t="shared" si="0"/>
        <v>409289.92</v>
      </c>
    </row>
    <row r="61" spans="1:7" x14ac:dyDescent="0.25">
      <c r="A61" s="108" t="s">
        <v>132</v>
      </c>
      <c r="B61" s="109">
        <v>52</v>
      </c>
      <c r="C61" s="110">
        <v>6855902.04</v>
      </c>
      <c r="D61" s="111">
        <v>-5</v>
      </c>
      <c r="E61" s="112">
        <v>-659221.35</v>
      </c>
      <c r="F61" s="113">
        <v>47</v>
      </c>
      <c r="G61" s="114">
        <f t="shared" si="0"/>
        <v>6196680.6900000004</v>
      </c>
    </row>
    <row r="62" spans="1:7" x14ac:dyDescent="0.25">
      <c r="A62" s="108" t="s">
        <v>156</v>
      </c>
      <c r="B62" s="109">
        <v>10</v>
      </c>
      <c r="C62" s="110">
        <v>1391658.5</v>
      </c>
      <c r="D62" s="111">
        <v>0</v>
      </c>
      <c r="E62" s="112">
        <v>0</v>
      </c>
      <c r="F62" s="113">
        <v>10</v>
      </c>
      <c r="G62" s="114">
        <f t="shared" si="0"/>
        <v>1391658.5</v>
      </c>
    </row>
    <row r="63" spans="1:7" x14ac:dyDescent="0.25">
      <c r="A63" s="108" t="s">
        <v>149</v>
      </c>
      <c r="B63" s="109">
        <v>13</v>
      </c>
      <c r="C63" s="110">
        <v>1530077.64</v>
      </c>
      <c r="D63" s="111">
        <v>-2</v>
      </c>
      <c r="E63" s="112">
        <v>-235396.56</v>
      </c>
      <c r="F63" s="113">
        <v>11</v>
      </c>
      <c r="G63" s="114">
        <f t="shared" si="0"/>
        <v>1294681.0799999998</v>
      </c>
    </row>
    <row r="64" spans="1:7" x14ac:dyDescent="0.25">
      <c r="A64" s="108" t="s">
        <v>150</v>
      </c>
      <c r="B64" s="109">
        <v>7</v>
      </c>
      <c r="C64" s="110">
        <v>491405.6</v>
      </c>
      <c r="D64" s="111">
        <v>0</v>
      </c>
      <c r="E64" s="112">
        <v>0</v>
      </c>
      <c r="F64" s="113">
        <v>7</v>
      </c>
      <c r="G64" s="114">
        <f t="shared" si="0"/>
        <v>491405.6</v>
      </c>
    </row>
    <row r="65" spans="1:7" x14ac:dyDescent="0.25">
      <c r="A65" s="108" t="s">
        <v>157</v>
      </c>
      <c r="B65" s="109">
        <v>309</v>
      </c>
      <c r="C65" s="110">
        <v>22783070.579999998</v>
      </c>
      <c r="D65" s="111">
        <v>2</v>
      </c>
      <c r="E65" s="112">
        <v>147463.24</v>
      </c>
      <c r="F65" s="113">
        <v>311</v>
      </c>
      <c r="G65" s="114">
        <f t="shared" si="0"/>
        <v>22930533.819999997</v>
      </c>
    </row>
    <row r="66" spans="1:7" x14ac:dyDescent="0.25">
      <c r="A66" s="108" t="s">
        <v>158</v>
      </c>
      <c r="B66" s="109">
        <v>10</v>
      </c>
      <c r="C66" s="110">
        <v>908483.3</v>
      </c>
      <c r="D66" s="111">
        <v>0</v>
      </c>
      <c r="E66" s="112">
        <v>0</v>
      </c>
      <c r="F66" s="113">
        <v>10</v>
      </c>
      <c r="G66" s="114">
        <f t="shared" si="0"/>
        <v>908483.3</v>
      </c>
    </row>
    <row r="67" spans="1:7" x14ac:dyDescent="0.25">
      <c r="A67" s="108" t="s">
        <v>159</v>
      </c>
      <c r="B67" s="109">
        <v>110</v>
      </c>
      <c r="C67" s="110">
        <v>14993038.5</v>
      </c>
      <c r="D67" s="111">
        <v>0</v>
      </c>
      <c r="E67" s="112">
        <v>0</v>
      </c>
      <c r="F67" s="113">
        <v>110</v>
      </c>
      <c r="G67" s="114">
        <f t="shared" si="0"/>
        <v>14993038.5</v>
      </c>
    </row>
    <row r="68" spans="1:7" x14ac:dyDescent="0.25">
      <c r="A68" s="108" t="s">
        <v>133</v>
      </c>
      <c r="B68" s="109">
        <v>200</v>
      </c>
      <c r="C68" s="110">
        <v>35215036</v>
      </c>
      <c r="D68" s="111">
        <v>-5</v>
      </c>
      <c r="E68" s="112">
        <v>-880375.9</v>
      </c>
      <c r="F68" s="113">
        <f t="shared" si="0"/>
        <v>195</v>
      </c>
      <c r="G68" s="114">
        <f t="shared" si="0"/>
        <v>34334660.100000001</v>
      </c>
    </row>
    <row r="69" spans="1:7" x14ac:dyDescent="0.25">
      <c r="A69" s="108" t="s">
        <v>134</v>
      </c>
      <c r="B69" s="109">
        <v>118</v>
      </c>
      <c r="C69" s="110">
        <v>28568154</v>
      </c>
      <c r="D69" s="111">
        <v>0</v>
      </c>
      <c r="E69" s="112">
        <v>0</v>
      </c>
      <c r="F69" s="113">
        <v>118</v>
      </c>
      <c r="G69" s="114">
        <f t="shared" si="0"/>
        <v>28568154</v>
      </c>
    </row>
    <row r="70" spans="1:7" x14ac:dyDescent="0.25">
      <c r="A70" s="108" t="s">
        <v>135</v>
      </c>
      <c r="B70" s="109">
        <v>41</v>
      </c>
      <c r="C70" s="110">
        <v>12633405.029999999</v>
      </c>
      <c r="D70" s="111">
        <v>2</v>
      </c>
      <c r="E70" s="112">
        <v>616263.66</v>
      </c>
      <c r="F70" s="113">
        <v>43</v>
      </c>
      <c r="G70" s="114">
        <f t="shared" si="0"/>
        <v>13249668.689999999</v>
      </c>
    </row>
    <row r="71" spans="1:7" x14ac:dyDescent="0.25">
      <c r="A71" s="108" t="s">
        <v>136</v>
      </c>
      <c r="B71" s="109">
        <v>141</v>
      </c>
      <c r="C71" s="110">
        <v>22182459.809999999</v>
      </c>
      <c r="D71" s="111">
        <v>7</v>
      </c>
      <c r="E71" s="112">
        <v>1101256.8700000001</v>
      </c>
      <c r="F71" s="113">
        <v>148</v>
      </c>
      <c r="G71" s="114">
        <f t="shared" si="0"/>
        <v>23283716.68</v>
      </c>
    </row>
    <row r="72" spans="1:7" x14ac:dyDescent="0.25">
      <c r="A72" s="108" t="s">
        <v>137</v>
      </c>
      <c r="B72" s="109">
        <v>70</v>
      </c>
      <c r="C72" s="110">
        <v>15142344</v>
      </c>
      <c r="D72" s="111">
        <v>4</v>
      </c>
      <c r="E72" s="112">
        <v>865276.8</v>
      </c>
      <c r="F72" s="113">
        <v>74</v>
      </c>
      <c r="G72" s="114">
        <f t="shared" si="0"/>
        <v>16007620.800000001</v>
      </c>
    </row>
    <row r="73" spans="1:7" x14ac:dyDescent="0.25">
      <c r="A73" s="108" t="s">
        <v>138</v>
      </c>
      <c r="B73" s="109">
        <v>35</v>
      </c>
      <c r="C73" s="110">
        <v>9636023.9499999993</v>
      </c>
      <c r="D73" s="111">
        <v>-6</v>
      </c>
      <c r="E73" s="112">
        <v>-1651889.82</v>
      </c>
      <c r="F73" s="113">
        <v>29</v>
      </c>
      <c r="G73" s="114">
        <f t="shared" si="0"/>
        <v>7984134.129999999</v>
      </c>
    </row>
    <row r="74" spans="1:7" x14ac:dyDescent="0.25">
      <c r="A74" s="108" t="s">
        <v>139</v>
      </c>
      <c r="B74" s="109">
        <v>339</v>
      </c>
      <c r="C74" s="110">
        <v>88644015.030000001</v>
      </c>
      <c r="D74" s="111">
        <v>1</v>
      </c>
      <c r="E74" s="112">
        <v>261486.77</v>
      </c>
      <c r="F74" s="113">
        <v>340</v>
      </c>
      <c r="G74" s="114">
        <f t="shared" si="0"/>
        <v>88905501.799999997</v>
      </c>
    </row>
    <row r="75" spans="1:7" x14ac:dyDescent="0.25">
      <c r="A75" s="108" t="s">
        <v>160</v>
      </c>
      <c r="B75" s="109">
        <v>157</v>
      </c>
      <c r="C75" s="110">
        <v>22779902.440000001</v>
      </c>
      <c r="D75" s="111">
        <v>0</v>
      </c>
      <c r="E75" s="112">
        <v>0</v>
      </c>
      <c r="F75" s="113">
        <v>157</v>
      </c>
      <c r="G75" s="114">
        <f t="shared" si="0"/>
        <v>22779902.440000001</v>
      </c>
    </row>
    <row r="76" spans="1:7" x14ac:dyDescent="0.25">
      <c r="A76" s="108" t="s">
        <v>161</v>
      </c>
      <c r="B76" s="109">
        <v>165</v>
      </c>
      <c r="C76" s="110">
        <v>39964415.700000003</v>
      </c>
      <c r="D76" s="111">
        <v>-4</v>
      </c>
      <c r="E76" s="112">
        <v>-968834.32</v>
      </c>
      <c r="F76" s="113">
        <v>161</v>
      </c>
      <c r="G76" s="114">
        <f t="shared" si="0"/>
        <v>38995581.380000003</v>
      </c>
    </row>
    <row r="77" spans="1:7" x14ac:dyDescent="0.25">
      <c r="A77" s="108" t="s">
        <v>162</v>
      </c>
      <c r="B77" s="109">
        <v>74</v>
      </c>
      <c r="C77" s="110">
        <v>27171900.16</v>
      </c>
      <c r="D77" s="111">
        <v>8</v>
      </c>
      <c r="E77" s="112">
        <v>2937502.72</v>
      </c>
      <c r="F77" s="113">
        <v>82</v>
      </c>
      <c r="G77" s="114">
        <f t="shared" si="0"/>
        <v>30109402.879999999</v>
      </c>
    </row>
    <row r="78" spans="1:7" x14ac:dyDescent="0.25">
      <c r="A78" s="108" t="s">
        <v>140</v>
      </c>
      <c r="B78" s="109">
        <v>60</v>
      </c>
      <c r="C78" s="110">
        <v>8539613.4000000004</v>
      </c>
      <c r="D78" s="111">
        <v>5</v>
      </c>
      <c r="E78" s="112">
        <v>711634.45</v>
      </c>
      <c r="F78" s="113">
        <v>65</v>
      </c>
      <c r="G78" s="114">
        <f t="shared" si="0"/>
        <v>9251247.8499999996</v>
      </c>
    </row>
    <row r="79" spans="1:7" x14ac:dyDescent="0.25">
      <c r="A79" s="108" t="s">
        <v>141</v>
      </c>
      <c r="B79" s="109">
        <v>20</v>
      </c>
      <c r="C79" s="110">
        <v>3027225.6</v>
      </c>
      <c r="D79" s="111">
        <v>0</v>
      </c>
      <c r="E79" s="112">
        <v>0</v>
      </c>
      <c r="F79" s="113">
        <v>20</v>
      </c>
      <c r="G79" s="114">
        <f t="shared" si="0"/>
        <v>3027225.6</v>
      </c>
    </row>
    <row r="80" spans="1:7" x14ac:dyDescent="0.25">
      <c r="A80" s="108" t="s">
        <v>163</v>
      </c>
      <c r="B80" s="109">
        <v>160</v>
      </c>
      <c r="C80" s="110">
        <v>34781292.799999997</v>
      </c>
      <c r="D80" s="111">
        <v>9</v>
      </c>
      <c r="E80" s="112">
        <v>1956447.72</v>
      </c>
      <c r="F80" s="113">
        <v>169</v>
      </c>
      <c r="G80" s="114">
        <f t="shared" si="0"/>
        <v>36737740.519999996</v>
      </c>
    </row>
    <row r="81" spans="1:7" x14ac:dyDescent="0.25">
      <c r="A81" s="108" t="s">
        <v>164</v>
      </c>
      <c r="B81" s="109">
        <v>148</v>
      </c>
      <c r="C81" s="110">
        <v>14508385.24</v>
      </c>
      <c r="D81" s="111">
        <v>1</v>
      </c>
      <c r="E81" s="112">
        <v>98029.63</v>
      </c>
      <c r="F81" s="113">
        <v>149</v>
      </c>
      <c r="G81" s="114">
        <f t="shared" si="0"/>
        <v>14606414.870000001</v>
      </c>
    </row>
    <row r="82" spans="1:7" x14ac:dyDescent="0.25">
      <c r="A82" s="108" t="s">
        <v>165</v>
      </c>
      <c r="B82" s="109">
        <v>2</v>
      </c>
      <c r="C82" s="110">
        <v>288071.14</v>
      </c>
      <c r="D82" s="111">
        <v>0</v>
      </c>
      <c r="E82" s="112">
        <v>0</v>
      </c>
      <c r="F82" s="113">
        <v>2</v>
      </c>
      <c r="G82" s="114">
        <f t="shared" si="0"/>
        <v>288071.14</v>
      </c>
    </row>
    <row r="83" spans="1:7" x14ac:dyDescent="0.25">
      <c r="A83" s="104" t="s">
        <v>1</v>
      </c>
      <c r="B83" s="105">
        <v>839</v>
      </c>
      <c r="C83" s="106">
        <v>151030489.50999999</v>
      </c>
      <c r="D83" s="107">
        <v>-79</v>
      </c>
      <c r="E83" s="106">
        <v>-11389687.67</v>
      </c>
      <c r="F83" s="105">
        <v>760</v>
      </c>
      <c r="G83" s="106">
        <f>C83+E83</f>
        <v>139640801.84</v>
      </c>
    </row>
    <row r="84" spans="1:7" x14ac:dyDescent="0.25">
      <c r="A84" s="108" t="s">
        <v>146</v>
      </c>
      <c r="B84" s="109">
        <v>40</v>
      </c>
      <c r="C84" s="110">
        <v>6813366.4000000004</v>
      </c>
      <c r="D84" s="111">
        <v>-7</v>
      </c>
      <c r="E84" s="112">
        <v>-1192339.1200000001</v>
      </c>
      <c r="F84" s="113">
        <v>33</v>
      </c>
      <c r="G84" s="114">
        <f t="shared" si="0"/>
        <v>5621027.2800000003</v>
      </c>
    </row>
    <row r="85" spans="1:7" x14ac:dyDescent="0.25">
      <c r="A85" s="108" t="s">
        <v>147</v>
      </c>
      <c r="B85" s="109">
        <v>5</v>
      </c>
      <c r="C85" s="110">
        <v>928040.55</v>
      </c>
      <c r="D85" s="111">
        <v>-2</v>
      </c>
      <c r="E85" s="112">
        <v>-371216.22</v>
      </c>
      <c r="F85" s="113">
        <v>3</v>
      </c>
      <c r="G85" s="114">
        <f t="shared" si="0"/>
        <v>556824.33000000007</v>
      </c>
    </row>
    <row r="86" spans="1:7" x14ac:dyDescent="0.25">
      <c r="A86" s="108" t="s">
        <v>166</v>
      </c>
      <c r="B86" s="109">
        <v>30</v>
      </c>
      <c r="C86" s="110">
        <v>3956875.2</v>
      </c>
      <c r="D86" s="111">
        <v>-4</v>
      </c>
      <c r="E86" s="112">
        <v>-527583.36</v>
      </c>
      <c r="F86" s="113">
        <v>26</v>
      </c>
      <c r="G86" s="114">
        <f t="shared" ref="G86:G124" si="1">C86+E86</f>
        <v>3429291.8400000003</v>
      </c>
    </row>
    <row r="87" spans="1:7" x14ac:dyDescent="0.25">
      <c r="A87" s="108" t="s">
        <v>130</v>
      </c>
      <c r="B87" s="109">
        <v>204</v>
      </c>
      <c r="C87" s="110">
        <v>52093140.119999997</v>
      </c>
      <c r="D87" s="111">
        <v>-14</v>
      </c>
      <c r="E87" s="112">
        <v>-3575019.42</v>
      </c>
      <c r="F87" s="113">
        <v>190</v>
      </c>
      <c r="G87" s="114">
        <f t="shared" si="1"/>
        <v>48518120.699999996</v>
      </c>
    </row>
    <row r="88" spans="1:7" x14ac:dyDescent="0.25">
      <c r="A88" s="108" t="s">
        <v>131</v>
      </c>
      <c r="B88" s="109">
        <v>103</v>
      </c>
      <c r="C88" s="110">
        <v>38375127.149999999</v>
      </c>
      <c r="D88" s="111">
        <v>-1</v>
      </c>
      <c r="E88" s="112">
        <v>-372574.05</v>
      </c>
      <c r="F88" s="113">
        <v>102</v>
      </c>
      <c r="G88" s="114">
        <f t="shared" si="1"/>
        <v>38002553.100000001</v>
      </c>
    </row>
    <row r="89" spans="1:7" x14ac:dyDescent="0.25">
      <c r="A89" s="108" t="s">
        <v>167</v>
      </c>
      <c r="B89" s="109">
        <v>11</v>
      </c>
      <c r="C89" s="110">
        <v>1620333.55</v>
      </c>
      <c r="D89" s="111">
        <v>0</v>
      </c>
      <c r="E89" s="112">
        <v>0</v>
      </c>
      <c r="F89" s="113">
        <v>11</v>
      </c>
      <c r="G89" s="114">
        <f t="shared" si="1"/>
        <v>1620333.55</v>
      </c>
    </row>
    <row r="90" spans="1:7" x14ac:dyDescent="0.25">
      <c r="A90" s="108" t="s">
        <v>168</v>
      </c>
      <c r="B90" s="109">
        <v>7</v>
      </c>
      <c r="C90" s="110">
        <v>1801154.32</v>
      </c>
      <c r="D90" s="111">
        <v>1</v>
      </c>
      <c r="E90" s="112">
        <v>257307.76</v>
      </c>
      <c r="F90" s="113">
        <v>8</v>
      </c>
      <c r="G90" s="114">
        <f t="shared" si="1"/>
        <v>2058462.08</v>
      </c>
    </row>
    <row r="91" spans="1:7" x14ac:dyDescent="0.25">
      <c r="A91" s="108" t="s">
        <v>164</v>
      </c>
      <c r="B91" s="109">
        <v>400</v>
      </c>
      <c r="C91" s="110">
        <v>39211852</v>
      </c>
      <c r="D91" s="111">
        <v>-45</v>
      </c>
      <c r="E91" s="112">
        <v>-4411333.3499999996</v>
      </c>
      <c r="F91" s="113">
        <v>355</v>
      </c>
      <c r="G91" s="114">
        <f t="shared" si="1"/>
        <v>34800518.649999999</v>
      </c>
    </row>
    <row r="92" spans="1:7" x14ac:dyDescent="0.25">
      <c r="A92" s="108" t="s">
        <v>165</v>
      </c>
      <c r="B92" s="109">
        <v>26</v>
      </c>
      <c r="C92" s="110">
        <v>3744924.82</v>
      </c>
      <c r="D92" s="111">
        <v>-3</v>
      </c>
      <c r="E92" s="112">
        <v>-432106.71</v>
      </c>
      <c r="F92" s="113">
        <v>23</v>
      </c>
      <c r="G92" s="114">
        <f t="shared" si="1"/>
        <v>3312818.11</v>
      </c>
    </row>
    <row r="93" spans="1:7" x14ac:dyDescent="0.25">
      <c r="A93" s="85" t="s">
        <v>169</v>
      </c>
      <c r="B93" s="109">
        <v>13</v>
      </c>
      <c r="C93" s="110">
        <v>2485675.4</v>
      </c>
      <c r="D93" s="111">
        <v>-4</v>
      </c>
      <c r="E93" s="112">
        <v>-764823.2</v>
      </c>
      <c r="F93" s="113">
        <v>9</v>
      </c>
      <c r="G93" s="114">
        <f t="shared" si="1"/>
        <v>1720852.2</v>
      </c>
    </row>
    <row r="94" spans="1:7" x14ac:dyDescent="0.25">
      <c r="A94" s="115" t="s">
        <v>91</v>
      </c>
      <c r="B94" s="105">
        <v>256</v>
      </c>
      <c r="C94" s="106">
        <v>33986423.68</v>
      </c>
      <c r="D94" s="116">
        <v>-3</v>
      </c>
      <c r="E94" s="117">
        <v>-402854.39</v>
      </c>
      <c r="F94" s="118">
        <v>253</v>
      </c>
      <c r="G94" s="106">
        <f>C94+E94</f>
        <v>33583569.289999999</v>
      </c>
    </row>
    <row r="95" spans="1:7" x14ac:dyDescent="0.25">
      <c r="A95" s="86" t="s">
        <v>132</v>
      </c>
      <c r="B95" s="119">
        <v>224</v>
      </c>
      <c r="C95" s="84">
        <v>29533116.48</v>
      </c>
      <c r="D95" s="120">
        <v>-2</v>
      </c>
      <c r="E95" s="84">
        <v>-263688.53999999998</v>
      </c>
      <c r="F95" s="113">
        <v>222</v>
      </c>
      <c r="G95" s="114">
        <f t="shared" si="1"/>
        <v>29269427.940000001</v>
      </c>
    </row>
    <row r="96" spans="1:7" x14ac:dyDescent="0.25">
      <c r="A96" s="86" t="s">
        <v>156</v>
      </c>
      <c r="B96" s="119">
        <v>32</v>
      </c>
      <c r="C96" s="84">
        <v>4453307.2</v>
      </c>
      <c r="D96" s="120">
        <v>-1</v>
      </c>
      <c r="E96" s="84">
        <v>-139165.85</v>
      </c>
      <c r="F96" s="113">
        <v>31</v>
      </c>
      <c r="G96" s="114">
        <f t="shared" si="1"/>
        <v>4314141.3500000006</v>
      </c>
    </row>
    <row r="97" spans="1:7" x14ac:dyDescent="0.25">
      <c r="A97" s="115" t="s">
        <v>6</v>
      </c>
      <c r="B97" s="105">
        <v>64</v>
      </c>
      <c r="C97" s="106">
        <v>8664341.8599999994</v>
      </c>
      <c r="D97" s="116">
        <v>-27</v>
      </c>
      <c r="E97" s="117">
        <v>-3542309.57</v>
      </c>
      <c r="F97" s="118">
        <v>37</v>
      </c>
      <c r="G97" s="106">
        <f>C97+E97</f>
        <v>5122032.2899999991</v>
      </c>
    </row>
    <row r="98" spans="1:7" x14ac:dyDescent="0.25">
      <c r="A98" s="86" t="s">
        <v>146</v>
      </c>
      <c r="B98" s="119">
        <v>8</v>
      </c>
      <c r="C98" s="84">
        <v>1362673.28</v>
      </c>
      <c r="D98" s="120">
        <v>-5</v>
      </c>
      <c r="E98" s="84">
        <v>-851670.8</v>
      </c>
      <c r="F98" s="113">
        <v>3</v>
      </c>
      <c r="G98" s="114">
        <f t="shared" si="1"/>
        <v>511002.48</v>
      </c>
    </row>
    <row r="99" spans="1:7" x14ac:dyDescent="0.25">
      <c r="A99" s="86" t="s">
        <v>170</v>
      </c>
      <c r="B99" s="119">
        <v>6</v>
      </c>
      <c r="C99" s="84">
        <v>1625767.68</v>
      </c>
      <c r="D99" s="120">
        <v>-3</v>
      </c>
      <c r="E99" s="84">
        <v>-812883.84</v>
      </c>
      <c r="F99" s="113">
        <v>3</v>
      </c>
      <c r="G99" s="114">
        <f t="shared" si="1"/>
        <v>812883.84</v>
      </c>
    </row>
    <row r="100" spans="1:7" x14ac:dyDescent="0.25">
      <c r="A100" s="86" t="s">
        <v>171</v>
      </c>
      <c r="B100" s="119">
        <v>10</v>
      </c>
      <c r="C100" s="84">
        <v>1018276.2</v>
      </c>
      <c r="D100" s="120">
        <v>-4</v>
      </c>
      <c r="E100" s="84">
        <v>-407310.48</v>
      </c>
      <c r="F100" s="113">
        <v>6</v>
      </c>
      <c r="G100" s="114">
        <f t="shared" si="1"/>
        <v>610965.72</v>
      </c>
    </row>
    <row r="101" spans="1:7" x14ac:dyDescent="0.25">
      <c r="A101" s="86" t="s">
        <v>164</v>
      </c>
      <c r="B101" s="119">
        <v>15</v>
      </c>
      <c r="C101" s="84">
        <v>1470444.45</v>
      </c>
      <c r="D101" s="120">
        <v>-15</v>
      </c>
      <c r="E101" s="84">
        <v>-1470444.45</v>
      </c>
      <c r="F101" s="113">
        <v>0</v>
      </c>
      <c r="G101" s="114">
        <f t="shared" si="1"/>
        <v>0</v>
      </c>
    </row>
    <row r="102" spans="1:7" x14ac:dyDescent="0.25">
      <c r="A102" s="86" t="s">
        <v>151</v>
      </c>
      <c r="B102" s="119">
        <v>25</v>
      </c>
      <c r="C102" s="84">
        <v>3187180.25</v>
      </c>
      <c r="D102" s="120">
        <v>0</v>
      </c>
      <c r="E102" s="84">
        <v>0</v>
      </c>
      <c r="F102" s="113">
        <v>25</v>
      </c>
      <c r="G102" s="114">
        <f t="shared" si="1"/>
        <v>3187180.25</v>
      </c>
    </row>
    <row r="103" spans="1:7" x14ac:dyDescent="0.25">
      <c r="A103" s="115" t="s">
        <v>66</v>
      </c>
      <c r="B103" s="105">
        <v>3000</v>
      </c>
      <c r="C103" s="106">
        <v>221194860</v>
      </c>
      <c r="D103" s="116">
        <v>-94</v>
      </c>
      <c r="E103" s="117">
        <v>-6930772.2800000003</v>
      </c>
      <c r="F103" s="118">
        <v>2906</v>
      </c>
      <c r="G103" s="106">
        <f>C103+E103</f>
        <v>214264087.72</v>
      </c>
    </row>
    <row r="104" spans="1:7" x14ac:dyDescent="0.25">
      <c r="A104" s="86" t="s">
        <v>157</v>
      </c>
      <c r="B104" s="119">
        <v>3000</v>
      </c>
      <c r="C104" s="84">
        <v>221194860</v>
      </c>
      <c r="D104" s="120">
        <v>-94</v>
      </c>
      <c r="E104" s="84">
        <v>-6930772.2800000003</v>
      </c>
      <c r="F104" s="113">
        <v>2906</v>
      </c>
      <c r="G104" s="114">
        <f t="shared" si="1"/>
        <v>214264087.72</v>
      </c>
    </row>
    <row r="105" spans="1:7" x14ac:dyDescent="0.25">
      <c r="A105" s="115" t="s">
        <v>22</v>
      </c>
      <c r="B105" s="105">
        <v>179</v>
      </c>
      <c r="C105" s="106">
        <v>49577289.030000001</v>
      </c>
      <c r="D105" s="116">
        <v>-1</v>
      </c>
      <c r="E105" s="117">
        <v>-1075867.17</v>
      </c>
      <c r="F105" s="118">
        <v>178</v>
      </c>
      <c r="G105" s="106">
        <f>C105+E105</f>
        <v>48501421.859999999</v>
      </c>
    </row>
    <row r="106" spans="1:7" x14ac:dyDescent="0.25">
      <c r="A106" s="86" t="s">
        <v>130</v>
      </c>
      <c r="B106" s="119">
        <v>146</v>
      </c>
      <c r="C106" s="84">
        <v>37282345.380000003</v>
      </c>
      <c r="D106" s="120">
        <v>6</v>
      </c>
      <c r="E106" s="84">
        <v>1532151.18</v>
      </c>
      <c r="F106" s="113">
        <v>152</v>
      </c>
      <c r="G106" s="114">
        <f t="shared" si="1"/>
        <v>38814496.560000002</v>
      </c>
    </row>
    <row r="107" spans="1:7" x14ac:dyDescent="0.25">
      <c r="A107" s="86" t="s">
        <v>131</v>
      </c>
      <c r="B107" s="119">
        <v>33</v>
      </c>
      <c r="C107" s="84">
        <v>12294943.65</v>
      </c>
      <c r="D107" s="120">
        <v>-7</v>
      </c>
      <c r="E107" s="84">
        <v>-2608018.35</v>
      </c>
      <c r="F107" s="113">
        <v>26</v>
      </c>
      <c r="G107" s="114">
        <f t="shared" si="1"/>
        <v>9686925.3000000007</v>
      </c>
    </row>
    <row r="108" spans="1:7" x14ac:dyDescent="0.25">
      <c r="A108" s="115" t="s">
        <v>23</v>
      </c>
      <c r="B108" s="105">
        <v>324</v>
      </c>
      <c r="C108" s="106">
        <v>63294682.049999997</v>
      </c>
      <c r="D108" s="116">
        <v>39</v>
      </c>
      <c r="E108" s="117">
        <v>9441323.7100000009</v>
      </c>
      <c r="F108" s="118">
        <v>363</v>
      </c>
      <c r="G108" s="106">
        <f>C108+E108</f>
        <v>72736005.75999999</v>
      </c>
    </row>
    <row r="109" spans="1:7" x14ac:dyDescent="0.25">
      <c r="A109" s="86" t="s">
        <v>156</v>
      </c>
      <c r="B109" s="119">
        <v>48</v>
      </c>
      <c r="C109" s="84">
        <v>6679960.7999999998</v>
      </c>
      <c r="D109" s="120">
        <v>-5</v>
      </c>
      <c r="E109" s="84">
        <v>-695829.25</v>
      </c>
      <c r="F109" s="113">
        <v>43</v>
      </c>
      <c r="G109" s="114">
        <f t="shared" si="1"/>
        <v>5984131.5499999998</v>
      </c>
    </row>
    <row r="110" spans="1:7" x14ac:dyDescent="0.25">
      <c r="A110" s="86" t="s">
        <v>133</v>
      </c>
      <c r="B110" s="119">
        <v>49</v>
      </c>
      <c r="C110" s="84">
        <v>8627683.8200000003</v>
      </c>
      <c r="D110" s="120">
        <v>1</v>
      </c>
      <c r="E110" s="84">
        <v>176075.18</v>
      </c>
      <c r="F110" s="113">
        <v>50</v>
      </c>
      <c r="G110" s="114">
        <f t="shared" si="1"/>
        <v>8803759</v>
      </c>
    </row>
    <row r="111" spans="1:7" x14ac:dyDescent="0.25">
      <c r="A111" s="86" t="s">
        <v>134</v>
      </c>
      <c r="B111" s="119">
        <v>33</v>
      </c>
      <c r="C111" s="84">
        <v>7989399</v>
      </c>
      <c r="D111" s="120">
        <v>10</v>
      </c>
      <c r="E111" s="84">
        <v>2421030</v>
      </c>
      <c r="F111" s="113">
        <v>43</v>
      </c>
      <c r="G111" s="114">
        <f t="shared" si="1"/>
        <v>10410429</v>
      </c>
    </row>
    <row r="112" spans="1:7" x14ac:dyDescent="0.25">
      <c r="A112" s="86" t="s">
        <v>135</v>
      </c>
      <c r="B112" s="119">
        <v>9</v>
      </c>
      <c r="C112" s="84">
        <v>2773186.47</v>
      </c>
      <c r="D112" s="120">
        <v>1</v>
      </c>
      <c r="E112" s="84">
        <v>308131.83</v>
      </c>
      <c r="F112" s="113">
        <v>10</v>
      </c>
      <c r="G112" s="114">
        <f t="shared" si="1"/>
        <v>3081318.3000000003</v>
      </c>
    </row>
    <row r="113" spans="1:7" x14ac:dyDescent="0.25">
      <c r="A113" s="86" t="s">
        <v>136</v>
      </c>
      <c r="B113" s="119">
        <v>78</v>
      </c>
      <c r="C113" s="84">
        <v>12271147.98</v>
      </c>
      <c r="D113" s="120">
        <v>9</v>
      </c>
      <c r="E113" s="84">
        <v>1415901.69</v>
      </c>
      <c r="F113" s="113">
        <v>87</v>
      </c>
      <c r="G113" s="114">
        <f t="shared" si="1"/>
        <v>13687049.67</v>
      </c>
    </row>
    <row r="114" spans="1:7" x14ac:dyDescent="0.25">
      <c r="A114" s="86" t="s">
        <v>137</v>
      </c>
      <c r="B114" s="119">
        <v>50</v>
      </c>
      <c r="C114" s="84">
        <v>10815960</v>
      </c>
      <c r="D114" s="120">
        <v>5</v>
      </c>
      <c r="E114" s="84">
        <v>1081596</v>
      </c>
      <c r="F114" s="113">
        <v>55</v>
      </c>
      <c r="G114" s="114">
        <f t="shared" si="1"/>
        <v>11897556</v>
      </c>
    </row>
    <row r="115" spans="1:7" x14ac:dyDescent="0.25">
      <c r="A115" s="86" t="s">
        <v>138</v>
      </c>
      <c r="B115" s="119">
        <v>9</v>
      </c>
      <c r="C115" s="84">
        <v>2477834.73</v>
      </c>
      <c r="D115" s="120">
        <v>2</v>
      </c>
      <c r="E115" s="84">
        <v>550629.93999999994</v>
      </c>
      <c r="F115" s="113">
        <v>11</v>
      </c>
      <c r="G115" s="114">
        <f t="shared" si="1"/>
        <v>3028464.67</v>
      </c>
    </row>
    <row r="116" spans="1:7" x14ac:dyDescent="0.25">
      <c r="A116" s="86" t="s">
        <v>139</v>
      </c>
      <c r="B116" s="119">
        <v>37</v>
      </c>
      <c r="C116" s="84">
        <v>9675010.4900000002</v>
      </c>
      <c r="D116" s="120">
        <v>16</v>
      </c>
      <c r="E116" s="84">
        <v>4183788.32</v>
      </c>
      <c r="F116" s="113">
        <v>53</v>
      </c>
      <c r="G116" s="114">
        <f t="shared" si="1"/>
        <v>13858798.810000001</v>
      </c>
    </row>
    <row r="117" spans="1:7" x14ac:dyDescent="0.25">
      <c r="A117" s="86" t="s">
        <v>160</v>
      </c>
      <c r="B117" s="119">
        <v>7</v>
      </c>
      <c r="C117" s="84">
        <v>1015664.44</v>
      </c>
      <c r="D117" s="120">
        <v>0</v>
      </c>
      <c r="E117" s="84">
        <v>0</v>
      </c>
      <c r="F117" s="113">
        <v>7</v>
      </c>
      <c r="G117" s="114">
        <f t="shared" si="1"/>
        <v>1015664.44</v>
      </c>
    </row>
    <row r="118" spans="1:7" x14ac:dyDescent="0.25">
      <c r="A118" s="86" t="s">
        <v>161</v>
      </c>
      <c r="B118" s="119">
        <v>4</v>
      </c>
      <c r="C118" s="84">
        <v>968834.32</v>
      </c>
      <c r="D118" s="120">
        <v>0</v>
      </c>
      <c r="E118" s="84">
        <v>0</v>
      </c>
      <c r="F118" s="113">
        <v>4</v>
      </c>
      <c r="G118" s="114">
        <f t="shared" si="1"/>
        <v>968834.32</v>
      </c>
    </row>
    <row r="119" spans="1:7" x14ac:dyDescent="0.25">
      <c r="A119" s="115" t="s">
        <v>98</v>
      </c>
      <c r="B119" s="105">
        <v>180</v>
      </c>
      <c r="C119" s="106">
        <v>32931087.600000001</v>
      </c>
      <c r="D119" s="116">
        <v>-37</v>
      </c>
      <c r="E119" s="117">
        <v>-5406922.9900000002</v>
      </c>
      <c r="F119" s="118">
        <v>143</v>
      </c>
      <c r="G119" s="106">
        <f>C119+E119</f>
        <v>27524164.609999999</v>
      </c>
    </row>
    <row r="120" spans="1:7" x14ac:dyDescent="0.25">
      <c r="A120" s="86" t="s">
        <v>132</v>
      </c>
      <c r="B120" s="119">
        <v>93</v>
      </c>
      <c r="C120" s="84">
        <v>12261517.109999999</v>
      </c>
      <c r="D120" s="120">
        <v>-32</v>
      </c>
      <c r="E120" s="84">
        <v>-4219016.6399999997</v>
      </c>
      <c r="F120" s="113">
        <v>61</v>
      </c>
      <c r="G120" s="114">
        <f t="shared" si="1"/>
        <v>8042500.4699999997</v>
      </c>
    </row>
    <row r="121" spans="1:7" x14ac:dyDescent="0.25">
      <c r="A121" s="86" t="s">
        <v>172</v>
      </c>
      <c r="B121" s="119">
        <v>87</v>
      </c>
      <c r="C121" s="84">
        <v>20669570.489999998</v>
      </c>
      <c r="D121" s="120">
        <v>-5</v>
      </c>
      <c r="E121" s="84">
        <v>-1187906.3500000001</v>
      </c>
      <c r="F121" s="113">
        <v>82</v>
      </c>
      <c r="G121" s="114">
        <f t="shared" si="1"/>
        <v>19481664.139999997</v>
      </c>
    </row>
    <row r="122" spans="1:7" x14ac:dyDescent="0.25">
      <c r="A122" s="115" t="s">
        <v>20</v>
      </c>
      <c r="B122" s="105">
        <v>124</v>
      </c>
      <c r="C122" s="106">
        <v>35298138.840000004</v>
      </c>
      <c r="D122" s="116">
        <v>-14</v>
      </c>
      <c r="E122" s="117">
        <v>-4043881.5</v>
      </c>
      <c r="F122" s="118">
        <v>110</v>
      </c>
      <c r="G122" s="106">
        <f>C122+E122</f>
        <v>31254257.340000004</v>
      </c>
    </row>
    <row r="123" spans="1:7" x14ac:dyDescent="0.25">
      <c r="A123" s="86" t="s">
        <v>130</v>
      </c>
      <c r="B123" s="119">
        <v>93</v>
      </c>
      <c r="C123" s="84">
        <v>23748343.289999999</v>
      </c>
      <c r="D123" s="120">
        <v>-10</v>
      </c>
      <c r="E123" s="84">
        <v>-2553585.2999999998</v>
      </c>
      <c r="F123" s="113">
        <v>83</v>
      </c>
      <c r="G123" s="114">
        <f t="shared" si="1"/>
        <v>21194757.989999998</v>
      </c>
    </row>
    <row r="124" spans="1:7" x14ac:dyDescent="0.25">
      <c r="A124" s="86" t="s">
        <v>131</v>
      </c>
      <c r="B124" s="119">
        <v>31</v>
      </c>
      <c r="C124" s="84">
        <v>11549795.550000001</v>
      </c>
      <c r="D124" s="120">
        <v>-4</v>
      </c>
      <c r="E124" s="84">
        <v>-1490296.2</v>
      </c>
      <c r="F124" s="113">
        <v>27</v>
      </c>
      <c r="G124" s="114">
        <f t="shared" si="1"/>
        <v>10059499.350000001</v>
      </c>
    </row>
    <row r="125" spans="1:7" s="123" customFormat="1" ht="20.25" customHeight="1" x14ac:dyDescent="0.25">
      <c r="A125" s="87" t="s">
        <v>7</v>
      </c>
      <c r="B125" s="121">
        <f t="shared" ref="B125:G125" si="2">B122+B119+B108+B105+B103+B97+B94+B83+B53+B49+B44+B33+B26+B18+B5</f>
        <v>11011</v>
      </c>
      <c r="C125" s="122">
        <f t="shared" si="2"/>
        <v>1751856418.7199998</v>
      </c>
      <c r="D125" s="121">
        <f t="shared" si="2"/>
        <v>-677</v>
      </c>
      <c r="E125" s="122">
        <f t="shared" si="2"/>
        <v>-111735255.65000001</v>
      </c>
      <c r="F125" s="121">
        <f t="shared" si="2"/>
        <v>10334</v>
      </c>
      <c r="G125" s="122">
        <f t="shared" si="2"/>
        <v>1640121163.0699999</v>
      </c>
    </row>
  </sheetData>
  <mergeCells count="6">
    <mergeCell ref="E1:G1"/>
    <mergeCell ref="A2:G2"/>
    <mergeCell ref="B3:C3"/>
    <mergeCell ref="D3:E3"/>
    <mergeCell ref="F3:G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="160" zoomScaleNormal="100" zoomScaleSheetLayoutView="160" workbookViewId="0">
      <selection activeCell="F12" sqref="F12"/>
    </sheetView>
  </sheetViews>
  <sheetFormatPr defaultRowHeight="15" x14ac:dyDescent="0.25"/>
  <cols>
    <col min="1" max="1" width="42.42578125" style="1" customWidth="1"/>
    <col min="2" max="2" width="10.28515625" style="1" customWidth="1"/>
    <col min="3" max="3" width="15.140625" style="1" customWidth="1"/>
    <col min="4" max="4" width="9.42578125" style="1" bestFit="1" customWidth="1"/>
    <col min="5" max="5" width="12.28515625" style="1" bestFit="1" customWidth="1"/>
    <col min="6" max="6" width="10.140625" style="1" bestFit="1" customWidth="1"/>
    <col min="7" max="7" width="16.85546875" style="1" customWidth="1"/>
    <col min="8" max="16384" width="9.140625" style="1"/>
  </cols>
  <sheetData>
    <row r="1" spans="1:9" ht="37.5" customHeight="1" x14ac:dyDescent="0.25">
      <c r="B1" s="9"/>
      <c r="C1" s="10"/>
      <c r="E1" s="157" t="s">
        <v>125</v>
      </c>
      <c r="F1" s="157"/>
      <c r="G1" s="157"/>
    </row>
    <row r="2" spans="1:9" ht="33.75" customHeight="1" x14ac:dyDescent="0.25">
      <c r="A2" s="148" t="s">
        <v>126</v>
      </c>
      <c r="B2" s="148"/>
      <c r="C2" s="148"/>
      <c r="D2" s="148"/>
      <c r="E2" s="148"/>
      <c r="F2" s="148"/>
      <c r="G2" s="148"/>
      <c r="H2" s="11"/>
      <c r="I2" s="11"/>
    </row>
    <row r="3" spans="1:9" ht="27.75" customHeight="1" x14ac:dyDescent="0.25">
      <c r="A3" s="186" t="s">
        <v>173</v>
      </c>
      <c r="B3" s="180" t="s">
        <v>8</v>
      </c>
      <c r="C3" s="181"/>
      <c r="D3" s="182" t="s">
        <v>9</v>
      </c>
      <c r="E3" s="183"/>
      <c r="F3" s="184" t="s">
        <v>10</v>
      </c>
      <c r="G3" s="185"/>
    </row>
    <row r="4" spans="1:9" ht="16.5" customHeight="1" x14ac:dyDescent="0.25">
      <c r="A4" s="187"/>
      <c r="B4" s="71" t="s">
        <v>12</v>
      </c>
      <c r="C4" s="72" t="s">
        <v>13</v>
      </c>
      <c r="D4" s="71" t="s">
        <v>12</v>
      </c>
      <c r="E4" s="72" t="s">
        <v>13</v>
      </c>
      <c r="F4" s="71" t="s">
        <v>12</v>
      </c>
      <c r="G4" s="72" t="s">
        <v>13</v>
      </c>
    </row>
    <row r="5" spans="1:9" ht="30" x14ac:dyDescent="0.25">
      <c r="A5" s="73" t="s">
        <v>78</v>
      </c>
      <c r="B5" s="194">
        <v>4231</v>
      </c>
      <c r="C5" s="75">
        <v>136555316</v>
      </c>
      <c r="D5" s="195">
        <v>-11</v>
      </c>
      <c r="E5" s="196">
        <v>-229978</v>
      </c>
      <c r="F5" s="76">
        <f>B5+D5</f>
        <v>4220</v>
      </c>
      <c r="G5" s="77">
        <f>C5+E5</f>
        <v>136325338</v>
      </c>
    </row>
    <row r="6" spans="1:9" ht="30" x14ac:dyDescent="0.25">
      <c r="A6" s="73" t="s">
        <v>127</v>
      </c>
      <c r="B6" s="74">
        <v>200</v>
      </c>
      <c r="C6" s="75">
        <v>3562675</v>
      </c>
      <c r="D6" s="195">
        <v>11</v>
      </c>
      <c r="E6" s="196">
        <v>229978</v>
      </c>
      <c r="F6" s="76">
        <f t="shared" ref="F6:G6" si="0">B6+D6</f>
        <v>211</v>
      </c>
      <c r="G6" s="77">
        <f t="shared" si="0"/>
        <v>3792653</v>
      </c>
    </row>
    <row r="7" spans="1:9" s="123" customFormat="1" ht="13.5" customHeight="1" x14ac:dyDescent="0.25">
      <c r="A7" s="81" t="s">
        <v>7</v>
      </c>
      <c r="B7" s="82">
        <f t="shared" ref="B7:G7" si="1">SUM(B5:B6)</f>
        <v>4431</v>
      </c>
      <c r="C7" s="83">
        <f t="shared" si="1"/>
        <v>140117991</v>
      </c>
      <c r="D7" s="82">
        <f t="shared" si="1"/>
        <v>0</v>
      </c>
      <c r="E7" s="83">
        <f t="shared" si="1"/>
        <v>0</v>
      </c>
      <c r="F7" s="82">
        <f t="shared" si="1"/>
        <v>4431</v>
      </c>
      <c r="G7" s="83">
        <f t="shared" si="1"/>
        <v>140117991</v>
      </c>
    </row>
  </sheetData>
  <mergeCells count="6">
    <mergeCell ref="E1:G1"/>
    <mergeCell ref="A2:G2"/>
    <mergeCell ref="B3:C3"/>
    <mergeCell ref="D3:E3"/>
    <mergeCell ref="F3:G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view="pageBreakPreview" zoomScale="140" zoomScaleNormal="100" zoomScaleSheetLayoutView="140" workbookViewId="0">
      <selection activeCell="A2" sqref="A2:G2"/>
    </sheetView>
  </sheetViews>
  <sheetFormatPr defaultRowHeight="15" x14ac:dyDescent="0.25"/>
  <cols>
    <col min="1" max="1" width="42.42578125" style="1" customWidth="1"/>
    <col min="2" max="2" width="10.28515625" style="1" customWidth="1"/>
    <col min="3" max="3" width="15.140625" style="1" customWidth="1"/>
    <col min="4" max="4" width="9.7109375" style="1" bestFit="1" customWidth="1"/>
    <col min="5" max="5" width="15" style="1" bestFit="1" customWidth="1"/>
    <col min="6" max="6" width="10.42578125" style="1" bestFit="1" customWidth="1"/>
    <col min="7" max="7" width="16.85546875" style="1" customWidth="1"/>
    <col min="8" max="16384" width="9.140625" style="1"/>
  </cols>
  <sheetData>
    <row r="1" spans="1:9" ht="37.5" customHeight="1" x14ac:dyDescent="0.25">
      <c r="B1" s="9"/>
      <c r="C1" s="10"/>
      <c r="E1" s="147" t="s">
        <v>123</v>
      </c>
      <c r="F1" s="147"/>
      <c r="G1" s="147"/>
    </row>
    <row r="2" spans="1:9" ht="37.5" customHeight="1" x14ac:dyDescent="0.25">
      <c r="A2" s="201" t="s">
        <v>124</v>
      </c>
      <c r="B2" s="201"/>
      <c r="C2" s="201"/>
      <c r="D2" s="201"/>
      <c r="E2" s="201"/>
      <c r="F2" s="201"/>
      <c r="G2" s="201"/>
      <c r="H2" s="11"/>
      <c r="I2" s="11"/>
    </row>
    <row r="3" spans="1:9" ht="30" customHeight="1" x14ac:dyDescent="0.25">
      <c r="A3" s="186" t="s">
        <v>173</v>
      </c>
      <c r="B3" s="180" t="s">
        <v>8</v>
      </c>
      <c r="C3" s="181"/>
      <c r="D3" s="182" t="s">
        <v>9</v>
      </c>
      <c r="E3" s="183"/>
      <c r="F3" s="184" t="s">
        <v>10</v>
      </c>
      <c r="G3" s="185"/>
    </row>
    <row r="4" spans="1:9" ht="15.75" customHeight="1" x14ac:dyDescent="0.25">
      <c r="A4" s="187"/>
      <c r="B4" s="71" t="s">
        <v>12</v>
      </c>
      <c r="C4" s="72" t="s">
        <v>13</v>
      </c>
      <c r="D4" s="71" t="s">
        <v>12</v>
      </c>
      <c r="E4" s="72" t="s">
        <v>13</v>
      </c>
      <c r="F4" s="71" t="s">
        <v>12</v>
      </c>
      <c r="G4" s="72" t="s">
        <v>13</v>
      </c>
    </row>
    <row r="5" spans="1:9" x14ac:dyDescent="0.25">
      <c r="A5" s="197" t="s">
        <v>27</v>
      </c>
      <c r="B5" s="198">
        <v>38</v>
      </c>
      <c r="C5" s="199">
        <v>955660</v>
      </c>
      <c r="D5" s="200">
        <v>3</v>
      </c>
      <c r="E5" s="196">
        <v>76220</v>
      </c>
      <c r="F5" s="76">
        <f>B5+D5</f>
        <v>41</v>
      </c>
      <c r="G5" s="77">
        <f>C5+E5</f>
        <v>1031880</v>
      </c>
    </row>
    <row r="6" spans="1:9" x14ac:dyDescent="0.25">
      <c r="A6" s="197" t="s">
        <v>28</v>
      </c>
      <c r="B6" s="198">
        <v>3</v>
      </c>
      <c r="C6" s="199">
        <v>75447</v>
      </c>
      <c r="D6" s="200">
        <v>-2</v>
      </c>
      <c r="E6" s="196">
        <v>-50298</v>
      </c>
      <c r="F6" s="76">
        <f t="shared" ref="F6:G41" si="0">B6+D6</f>
        <v>1</v>
      </c>
      <c r="G6" s="77">
        <f t="shared" si="0"/>
        <v>25149</v>
      </c>
    </row>
    <row r="7" spans="1:9" x14ac:dyDescent="0.25">
      <c r="A7" s="197" t="s">
        <v>29</v>
      </c>
      <c r="B7" s="198">
        <v>8</v>
      </c>
      <c r="C7" s="199">
        <v>201192</v>
      </c>
      <c r="D7" s="200">
        <v>-1</v>
      </c>
      <c r="E7" s="196">
        <v>-25149</v>
      </c>
      <c r="F7" s="76">
        <f t="shared" si="0"/>
        <v>7</v>
      </c>
      <c r="G7" s="77">
        <f t="shared" si="0"/>
        <v>176043</v>
      </c>
    </row>
    <row r="8" spans="1:9" x14ac:dyDescent="0.25">
      <c r="A8" s="197" t="s">
        <v>67</v>
      </c>
      <c r="B8" s="198">
        <v>2</v>
      </c>
      <c r="C8" s="199">
        <v>50298</v>
      </c>
      <c r="D8" s="200">
        <v>1</v>
      </c>
      <c r="E8" s="196">
        <v>25149</v>
      </c>
      <c r="F8" s="76">
        <f t="shared" si="0"/>
        <v>3</v>
      </c>
      <c r="G8" s="77">
        <f t="shared" si="0"/>
        <v>75447</v>
      </c>
    </row>
    <row r="9" spans="1:9" x14ac:dyDescent="0.25">
      <c r="A9" s="197" t="s">
        <v>30</v>
      </c>
      <c r="B9" s="198">
        <v>32</v>
      </c>
      <c r="C9" s="199">
        <v>804766</v>
      </c>
      <c r="D9" s="200">
        <v>-5</v>
      </c>
      <c r="E9" s="196">
        <v>-124973</v>
      </c>
      <c r="F9" s="76">
        <f t="shared" si="0"/>
        <v>27</v>
      </c>
      <c r="G9" s="77">
        <f t="shared" si="0"/>
        <v>679793</v>
      </c>
    </row>
    <row r="10" spans="1:9" x14ac:dyDescent="0.25">
      <c r="A10" s="197" t="s">
        <v>86</v>
      </c>
      <c r="B10" s="198">
        <v>16</v>
      </c>
      <c r="C10" s="199">
        <v>403204</v>
      </c>
      <c r="D10" s="200">
        <v>0</v>
      </c>
      <c r="E10" s="196">
        <v>-50</v>
      </c>
      <c r="F10" s="76">
        <f t="shared" si="0"/>
        <v>16</v>
      </c>
      <c r="G10" s="77">
        <f t="shared" si="0"/>
        <v>403154</v>
      </c>
    </row>
    <row r="11" spans="1:9" x14ac:dyDescent="0.25">
      <c r="A11" s="197" t="s">
        <v>95</v>
      </c>
      <c r="B11" s="198">
        <v>500</v>
      </c>
      <c r="C11" s="199">
        <v>13472822</v>
      </c>
      <c r="D11" s="200">
        <v>8</v>
      </c>
      <c r="E11" s="196">
        <v>244162</v>
      </c>
      <c r="F11" s="76">
        <f t="shared" si="0"/>
        <v>508</v>
      </c>
      <c r="G11" s="77">
        <f t="shared" si="0"/>
        <v>13716984</v>
      </c>
    </row>
    <row r="12" spans="1:9" ht="30" x14ac:dyDescent="0.25">
      <c r="A12" s="197" t="s">
        <v>53</v>
      </c>
      <c r="B12" s="198">
        <v>1833</v>
      </c>
      <c r="C12" s="199">
        <v>59244228</v>
      </c>
      <c r="D12" s="200">
        <v>-28</v>
      </c>
      <c r="E12" s="196">
        <v>-6910407</v>
      </c>
      <c r="F12" s="76">
        <f t="shared" si="0"/>
        <v>1805</v>
      </c>
      <c r="G12" s="77">
        <f t="shared" si="0"/>
        <v>52333821</v>
      </c>
    </row>
    <row r="13" spans="1:9" x14ac:dyDescent="0.25">
      <c r="A13" s="197" t="s">
        <v>31</v>
      </c>
      <c r="B13" s="198">
        <v>144</v>
      </c>
      <c r="C13" s="199">
        <v>3632721</v>
      </c>
      <c r="D13" s="200">
        <v>7</v>
      </c>
      <c r="E13" s="196">
        <v>174779</v>
      </c>
      <c r="F13" s="76">
        <f t="shared" si="0"/>
        <v>151</v>
      </c>
      <c r="G13" s="77">
        <f t="shared" si="0"/>
        <v>3807500</v>
      </c>
    </row>
    <row r="14" spans="1:9" x14ac:dyDescent="0.25">
      <c r="A14" s="197" t="s">
        <v>32</v>
      </c>
      <c r="B14" s="198">
        <v>6</v>
      </c>
      <c r="C14" s="199">
        <v>150894</v>
      </c>
      <c r="D14" s="200">
        <v>-2</v>
      </c>
      <c r="E14" s="196">
        <v>-50298</v>
      </c>
      <c r="F14" s="76">
        <f t="shared" si="0"/>
        <v>4</v>
      </c>
      <c r="G14" s="77">
        <f t="shared" si="0"/>
        <v>100596</v>
      </c>
    </row>
    <row r="15" spans="1:9" x14ac:dyDescent="0.25">
      <c r="A15" s="197" t="s">
        <v>33</v>
      </c>
      <c r="B15" s="198">
        <v>73</v>
      </c>
      <c r="C15" s="199">
        <v>1840479</v>
      </c>
      <c r="D15" s="200">
        <v>6</v>
      </c>
      <c r="E15" s="196">
        <v>151679</v>
      </c>
      <c r="F15" s="76">
        <f t="shared" si="0"/>
        <v>79</v>
      </c>
      <c r="G15" s="77">
        <f t="shared" si="0"/>
        <v>1992158</v>
      </c>
    </row>
    <row r="16" spans="1:9" x14ac:dyDescent="0.25">
      <c r="A16" s="197" t="s">
        <v>109</v>
      </c>
      <c r="B16" s="198">
        <v>3</v>
      </c>
      <c r="C16" s="199">
        <v>75447</v>
      </c>
      <c r="D16" s="200">
        <v>1</v>
      </c>
      <c r="E16" s="196">
        <v>25149</v>
      </c>
      <c r="F16" s="76">
        <f t="shared" si="0"/>
        <v>4</v>
      </c>
      <c r="G16" s="77">
        <f t="shared" si="0"/>
        <v>100596</v>
      </c>
    </row>
    <row r="17" spans="1:7" x14ac:dyDescent="0.25">
      <c r="A17" s="197" t="s">
        <v>110</v>
      </c>
      <c r="B17" s="198">
        <v>42</v>
      </c>
      <c r="C17" s="199">
        <v>1057154</v>
      </c>
      <c r="D17" s="200">
        <v>2</v>
      </c>
      <c r="E17" s="196">
        <v>50941</v>
      </c>
      <c r="F17" s="76">
        <f t="shared" si="0"/>
        <v>44</v>
      </c>
      <c r="G17" s="77">
        <f t="shared" si="0"/>
        <v>1108095</v>
      </c>
    </row>
    <row r="18" spans="1:7" x14ac:dyDescent="0.25">
      <c r="A18" s="197" t="s">
        <v>34</v>
      </c>
      <c r="B18" s="198">
        <v>108</v>
      </c>
      <c r="C18" s="199">
        <v>3191666</v>
      </c>
      <c r="D18" s="200">
        <v>8</v>
      </c>
      <c r="E18" s="196">
        <v>237489</v>
      </c>
      <c r="F18" s="76">
        <f t="shared" si="0"/>
        <v>116</v>
      </c>
      <c r="G18" s="77">
        <f t="shared" si="0"/>
        <v>3429155</v>
      </c>
    </row>
    <row r="19" spans="1:7" x14ac:dyDescent="0.25">
      <c r="A19" s="197" t="s">
        <v>35</v>
      </c>
      <c r="B19" s="198">
        <v>3</v>
      </c>
      <c r="C19" s="199">
        <v>75447</v>
      </c>
      <c r="D19" s="200">
        <v>-1</v>
      </c>
      <c r="E19" s="196">
        <v>-25149</v>
      </c>
      <c r="F19" s="76">
        <f t="shared" si="0"/>
        <v>2</v>
      </c>
      <c r="G19" s="77">
        <f t="shared" si="0"/>
        <v>50298</v>
      </c>
    </row>
    <row r="20" spans="1:7" x14ac:dyDescent="0.25">
      <c r="A20" s="197" t="s">
        <v>36</v>
      </c>
      <c r="B20" s="198">
        <v>8</v>
      </c>
      <c r="C20" s="199">
        <v>201192</v>
      </c>
      <c r="D20" s="200">
        <v>-1</v>
      </c>
      <c r="E20" s="196">
        <v>-25149</v>
      </c>
      <c r="F20" s="76">
        <f t="shared" si="0"/>
        <v>7</v>
      </c>
      <c r="G20" s="77">
        <f t="shared" si="0"/>
        <v>176043</v>
      </c>
    </row>
    <row r="21" spans="1:7" x14ac:dyDescent="0.25">
      <c r="A21" s="197" t="s">
        <v>111</v>
      </c>
      <c r="B21" s="198">
        <v>3</v>
      </c>
      <c r="C21" s="199">
        <v>75447</v>
      </c>
      <c r="D21" s="200">
        <v>0</v>
      </c>
      <c r="E21" s="196">
        <v>0</v>
      </c>
      <c r="F21" s="76">
        <f t="shared" si="0"/>
        <v>3</v>
      </c>
      <c r="G21" s="77">
        <f t="shared" si="0"/>
        <v>75447</v>
      </c>
    </row>
    <row r="22" spans="1:7" x14ac:dyDescent="0.25">
      <c r="A22" s="197" t="s">
        <v>68</v>
      </c>
      <c r="B22" s="198">
        <v>48</v>
      </c>
      <c r="C22" s="199">
        <v>1207149</v>
      </c>
      <c r="D22" s="200">
        <v>-30</v>
      </c>
      <c r="E22" s="196">
        <v>-754467</v>
      </c>
      <c r="F22" s="76">
        <f t="shared" si="0"/>
        <v>18</v>
      </c>
      <c r="G22" s="77">
        <f t="shared" si="0"/>
        <v>452682</v>
      </c>
    </row>
    <row r="23" spans="1:7" x14ac:dyDescent="0.25">
      <c r="A23" s="197" t="s">
        <v>37</v>
      </c>
      <c r="B23" s="198">
        <v>37</v>
      </c>
      <c r="C23" s="199">
        <v>931430</v>
      </c>
      <c r="D23" s="200">
        <v>-3</v>
      </c>
      <c r="E23" s="196">
        <v>-74055</v>
      </c>
      <c r="F23" s="76">
        <f t="shared" si="0"/>
        <v>34</v>
      </c>
      <c r="G23" s="77">
        <f t="shared" si="0"/>
        <v>857375</v>
      </c>
    </row>
    <row r="24" spans="1:7" ht="30" x14ac:dyDescent="0.25">
      <c r="A24" s="197" t="s">
        <v>52</v>
      </c>
      <c r="B24" s="198">
        <v>599</v>
      </c>
      <c r="C24" s="199">
        <v>16131938</v>
      </c>
      <c r="D24" s="200">
        <v>-69</v>
      </c>
      <c r="E24" s="196">
        <v>-1913993</v>
      </c>
      <c r="F24" s="76">
        <f t="shared" si="0"/>
        <v>530</v>
      </c>
      <c r="G24" s="77">
        <f t="shared" si="0"/>
        <v>14217945</v>
      </c>
    </row>
    <row r="25" spans="1:7" x14ac:dyDescent="0.25">
      <c r="A25" s="197" t="s">
        <v>38</v>
      </c>
      <c r="B25" s="198">
        <v>2</v>
      </c>
      <c r="C25" s="199">
        <v>50298</v>
      </c>
      <c r="D25" s="200">
        <v>1</v>
      </c>
      <c r="E25" s="196">
        <v>25149</v>
      </c>
      <c r="F25" s="76">
        <f t="shared" si="0"/>
        <v>3</v>
      </c>
      <c r="G25" s="77">
        <f t="shared" si="0"/>
        <v>75447</v>
      </c>
    </row>
    <row r="26" spans="1:7" x14ac:dyDescent="0.25">
      <c r="A26" s="197" t="s">
        <v>113</v>
      </c>
      <c r="B26" s="198">
        <v>2473</v>
      </c>
      <c r="C26" s="199">
        <v>73333970</v>
      </c>
      <c r="D26" s="200">
        <v>-228</v>
      </c>
      <c r="E26" s="196">
        <v>-7934469</v>
      </c>
      <c r="F26" s="76">
        <f t="shared" si="0"/>
        <v>2245</v>
      </c>
      <c r="G26" s="77">
        <f t="shared" si="0"/>
        <v>65399501</v>
      </c>
    </row>
    <row r="27" spans="1:7" x14ac:dyDescent="0.25">
      <c r="A27" s="197" t="s">
        <v>1</v>
      </c>
      <c r="B27" s="198">
        <v>5000</v>
      </c>
      <c r="C27" s="199">
        <v>162571842</v>
      </c>
      <c r="D27" s="200">
        <v>253</v>
      </c>
      <c r="E27" s="196">
        <v>8072096</v>
      </c>
      <c r="F27" s="76">
        <f t="shared" si="0"/>
        <v>5253</v>
      </c>
      <c r="G27" s="77">
        <f t="shared" si="0"/>
        <v>170643938</v>
      </c>
    </row>
    <row r="28" spans="1:7" x14ac:dyDescent="0.25">
      <c r="A28" s="197" t="s">
        <v>22</v>
      </c>
      <c r="B28" s="198">
        <v>3119</v>
      </c>
      <c r="C28" s="199">
        <v>101170918</v>
      </c>
      <c r="D28" s="200">
        <v>-197</v>
      </c>
      <c r="E28" s="196">
        <v>-6449943</v>
      </c>
      <c r="F28" s="76">
        <f t="shared" si="0"/>
        <v>2922</v>
      </c>
      <c r="G28" s="77">
        <f t="shared" si="0"/>
        <v>94720975</v>
      </c>
    </row>
    <row r="29" spans="1:7" x14ac:dyDescent="0.25">
      <c r="A29" s="197" t="s">
        <v>87</v>
      </c>
      <c r="B29" s="198">
        <v>27</v>
      </c>
      <c r="C29" s="199">
        <v>680011</v>
      </c>
      <c r="D29" s="200">
        <v>2</v>
      </c>
      <c r="E29" s="196">
        <v>50849</v>
      </c>
      <c r="F29" s="76">
        <f t="shared" si="0"/>
        <v>29</v>
      </c>
      <c r="G29" s="77">
        <f t="shared" si="0"/>
        <v>730860</v>
      </c>
    </row>
    <row r="30" spans="1:7" x14ac:dyDescent="0.25">
      <c r="A30" s="197" t="s">
        <v>40</v>
      </c>
      <c r="B30" s="198">
        <v>46</v>
      </c>
      <c r="C30" s="199">
        <v>1158715</v>
      </c>
      <c r="D30" s="200">
        <v>-5</v>
      </c>
      <c r="E30" s="196">
        <v>-126066</v>
      </c>
      <c r="F30" s="76">
        <f t="shared" si="0"/>
        <v>41</v>
      </c>
      <c r="G30" s="77">
        <f t="shared" si="0"/>
        <v>1032649</v>
      </c>
    </row>
    <row r="31" spans="1:7" ht="30" x14ac:dyDescent="0.25">
      <c r="A31" s="197" t="s">
        <v>20</v>
      </c>
      <c r="B31" s="198">
        <v>3900</v>
      </c>
      <c r="C31" s="199">
        <v>126555390</v>
      </c>
      <c r="D31" s="200">
        <v>-306</v>
      </c>
      <c r="E31" s="196">
        <v>-9989568</v>
      </c>
      <c r="F31" s="76">
        <f t="shared" si="0"/>
        <v>3594</v>
      </c>
      <c r="G31" s="77">
        <f t="shared" si="0"/>
        <v>116565822</v>
      </c>
    </row>
    <row r="32" spans="1:7" x14ac:dyDescent="0.25">
      <c r="A32" s="197" t="s">
        <v>117</v>
      </c>
      <c r="B32" s="198">
        <v>9</v>
      </c>
      <c r="C32" s="199">
        <v>227207</v>
      </c>
      <c r="D32" s="200">
        <v>1</v>
      </c>
      <c r="E32" s="196">
        <v>25823</v>
      </c>
      <c r="F32" s="76">
        <f t="shared" si="0"/>
        <v>10</v>
      </c>
      <c r="G32" s="77">
        <f t="shared" si="0"/>
        <v>253030</v>
      </c>
    </row>
    <row r="33" spans="1:7" x14ac:dyDescent="0.25">
      <c r="A33" s="197" t="s">
        <v>41</v>
      </c>
      <c r="B33" s="198">
        <v>17</v>
      </c>
      <c r="C33" s="199">
        <v>428302</v>
      </c>
      <c r="D33" s="200">
        <v>10</v>
      </c>
      <c r="E33" s="196">
        <v>253800</v>
      </c>
      <c r="F33" s="76">
        <f t="shared" si="0"/>
        <v>27</v>
      </c>
      <c r="G33" s="77">
        <f t="shared" si="0"/>
        <v>682102</v>
      </c>
    </row>
    <row r="34" spans="1:7" x14ac:dyDescent="0.25">
      <c r="A34" s="197" t="s">
        <v>42</v>
      </c>
      <c r="B34" s="198">
        <v>59</v>
      </c>
      <c r="C34" s="199">
        <v>1483787</v>
      </c>
      <c r="D34" s="200">
        <v>-17</v>
      </c>
      <c r="E34" s="196">
        <v>-427529</v>
      </c>
      <c r="F34" s="76">
        <f t="shared" si="0"/>
        <v>42</v>
      </c>
      <c r="G34" s="77">
        <f t="shared" si="0"/>
        <v>1056258</v>
      </c>
    </row>
    <row r="35" spans="1:7" x14ac:dyDescent="0.25">
      <c r="A35" s="197" t="s">
        <v>44</v>
      </c>
      <c r="B35" s="198">
        <v>24</v>
      </c>
      <c r="C35" s="199">
        <v>606094</v>
      </c>
      <c r="D35" s="200">
        <v>1</v>
      </c>
      <c r="E35" s="196">
        <v>25711</v>
      </c>
      <c r="F35" s="76">
        <f t="shared" si="0"/>
        <v>25</v>
      </c>
      <c r="G35" s="77">
        <f t="shared" si="0"/>
        <v>631805</v>
      </c>
    </row>
    <row r="36" spans="1:7" x14ac:dyDescent="0.25">
      <c r="A36" s="197" t="s">
        <v>45</v>
      </c>
      <c r="B36" s="198">
        <v>69</v>
      </c>
      <c r="C36" s="199">
        <v>1739071</v>
      </c>
      <c r="D36" s="200">
        <v>6</v>
      </c>
      <c r="E36" s="196">
        <v>151724</v>
      </c>
      <c r="F36" s="76">
        <f t="shared" si="0"/>
        <v>75</v>
      </c>
      <c r="G36" s="77">
        <f t="shared" si="0"/>
        <v>1890795</v>
      </c>
    </row>
    <row r="37" spans="1:7" x14ac:dyDescent="0.25">
      <c r="A37" s="197" t="s">
        <v>46</v>
      </c>
      <c r="B37" s="198">
        <v>36</v>
      </c>
      <c r="C37" s="199">
        <v>908133</v>
      </c>
      <c r="D37" s="200">
        <v>7</v>
      </c>
      <c r="E37" s="196">
        <v>176354</v>
      </c>
      <c r="F37" s="76">
        <f t="shared" si="0"/>
        <v>43</v>
      </c>
      <c r="G37" s="77">
        <f t="shared" si="0"/>
        <v>1084487</v>
      </c>
    </row>
    <row r="38" spans="1:7" x14ac:dyDescent="0.25">
      <c r="A38" s="197" t="s">
        <v>119</v>
      </c>
      <c r="B38" s="198"/>
      <c r="C38" s="199"/>
      <c r="D38" s="200">
        <v>4</v>
      </c>
      <c r="E38" s="196">
        <v>102136</v>
      </c>
      <c r="F38" s="76">
        <f t="shared" si="0"/>
        <v>4</v>
      </c>
      <c r="G38" s="77">
        <f t="shared" si="0"/>
        <v>102136</v>
      </c>
    </row>
    <row r="39" spans="1:7" x14ac:dyDescent="0.25">
      <c r="A39" s="197" t="s">
        <v>120</v>
      </c>
      <c r="B39" s="198">
        <v>30</v>
      </c>
      <c r="C39" s="199">
        <v>754468</v>
      </c>
      <c r="D39" s="200">
        <v>6</v>
      </c>
      <c r="E39" s="196">
        <v>150895</v>
      </c>
      <c r="F39" s="76">
        <f t="shared" si="0"/>
        <v>36</v>
      </c>
      <c r="G39" s="77">
        <f t="shared" si="0"/>
        <v>905363</v>
      </c>
    </row>
    <row r="40" spans="1:7" x14ac:dyDescent="0.25">
      <c r="A40" s="197" t="s">
        <v>69</v>
      </c>
      <c r="B40" s="198">
        <v>5</v>
      </c>
      <c r="C40" s="199">
        <v>125745</v>
      </c>
      <c r="D40" s="200">
        <v>2</v>
      </c>
      <c r="E40" s="196">
        <v>50298</v>
      </c>
      <c r="F40" s="76">
        <f t="shared" si="0"/>
        <v>7</v>
      </c>
      <c r="G40" s="77">
        <f t="shared" si="0"/>
        <v>176043</v>
      </c>
    </row>
    <row r="41" spans="1:7" x14ac:dyDescent="0.25">
      <c r="A41" s="197" t="s">
        <v>47</v>
      </c>
      <c r="B41" s="198">
        <v>130</v>
      </c>
      <c r="C41" s="199">
        <v>3840349</v>
      </c>
      <c r="D41" s="200">
        <v>21</v>
      </c>
      <c r="E41" s="196">
        <v>619740</v>
      </c>
      <c r="F41" s="76">
        <f t="shared" si="0"/>
        <v>151</v>
      </c>
      <c r="G41" s="77">
        <f t="shared" si="0"/>
        <v>4460089</v>
      </c>
    </row>
    <row r="42" spans="1:7" s="123" customFormat="1" ht="15.75" customHeight="1" x14ac:dyDescent="0.25">
      <c r="A42" s="81" t="s">
        <v>7</v>
      </c>
      <c r="B42" s="82">
        <f t="shared" ref="B42:G42" si="1">SUM(B5:B41)</f>
        <v>18452</v>
      </c>
      <c r="C42" s="83">
        <f t="shared" si="1"/>
        <v>579412881</v>
      </c>
      <c r="D42" s="82">
        <f t="shared" si="1"/>
        <v>-545</v>
      </c>
      <c r="E42" s="83">
        <f t="shared" si="1"/>
        <v>-24191420</v>
      </c>
      <c r="F42" s="82">
        <f t="shared" si="1"/>
        <v>17907</v>
      </c>
      <c r="G42" s="83">
        <f t="shared" si="1"/>
        <v>555221461</v>
      </c>
    </row>
  </sheetData>
  <mergeCells count="6">
    <mergeCell ref="E1:G1"/>
    <mergeCell ref="A2:G2"/>
    <mergeCell ref="B3:C3"/>
    <mergeCell ref="D3:E3"/>
    <mergeCell ref="F3:G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="160" zoomScaleNormal="100" zoomScaleSheetLayoutView="160" workbookViewId="0">
      <selection activeCell="E14" sqref="E14"/>
    </sheetView>
  </sheetViews>
  <sheetFormatPr defaultRowHeight="15" x14ac:dyDescent="0.25"/>
  <cols>
    <col min="1" max="1" width="42.42578125" style="1" customWidth="1"/>
    <col min="2" max="2" width="10.28515625" style="1" customWidth="1"/>
    <col min="3" max="3" width="15.140625" style="1" customWidth="1"/>
    <col min="4" max="4" width="9.42578125" style="1" bestFit="1" customWidth="1"/>
    <col min="5" max="5" width="12.28515625" style="1" bestFit="1" customWidth="1"/>
    <col min="6" max="6" width="10.140625" style="1" bestFit="1" customWidth="1"/>
    <col min="7" max="7" width="16.85546875" style="1" customWidth="1"/>
    <col min="8" max="16384" width="9.140625" style="1"/>
  </cols>
  <sheetData>
    <row r="1" spans="1:9" ht="37.5" customHeight="1" x14ac:dyDescent="0.25">
      <c r="B1" s="9"/>
      <c r="C1" s="10"/>
      <c r="E1" s="147" t="s">
        <v>121</v>
      </c>
      <c r="F1" s="147"/>
      <c r="G1" s="147"/>
    </row>
    <row r="2" spans="1:9" ht="37.5" customHeight="1" x14ac:dyDescent="0.25">
      <c r="A2" s="201" t="s">
        <v>122</v>
      </c>
      <c r="B2" s="201"/>
      <c r="C2" s="201"/>
      <c r="D2" s="201"/>
      <c r="E2" s="201"/>
      <c r="F2" s="201"/>
      <c r="G2" s="201"/>
      <c r="H2" s="11"/>
      <c r="I2" s="11"/>
    </row>
    <row r="3" spans="1:9" ht="31.5" customHeight="1" x14ac:dyDescent="0.25">
      <c r="A3" s="186" t="s">
        <v>173</v>
      </c>
      <c r="B3" s="180" t="s">
        <v>8</v>
      </c>
      <c r="C3" s="181"/>
      <c r="D3" s="182" t="s">
        <v>9</v>
      </c>
      <c r="E3" s="183"/>
      <c r="F3" s="184" t="s">
        <v>10</v>
      </c>
      <c r="G3" s="185"/>
    </row>
    <row r="4" spans="1:9" ht="16.5" customHeight="1" x14ac:dyDescent="0.25">
      <c r="A4" s="187"/>
      <c r="B4" s="71" t="s">
        <v>12</v>
      </c>
      <c r="C4" s="72" t="s">
        <v>13</v>
      </c>
      <c r="D4" s="71" t="s">
        <v>12</v>
      </c>
      <c r="E4" s="72" t="s">
        <v>13</v>
      </c>
      <c r="F4" s="71" t="s">
        <v>12</v>
      </c>
      <c r="G4" s="72" t="s">
        <v>13</v>
      </c>
    </row>
    <row r="5" spans="1:9" x14ac:dyDescent="0.25">
      <c r="A5" s="73" t="s">
        <v>4</v>
      </c>
      <c r="B5" s="194">
        <v>96</v>
      </c>
      <c r="C5" s="75">
        <v>9703064</v>
      </c>
      <c r="D5" s="195">
        <v>31</v>
      </c>
      <c r="E5" s="196">
        <v>133936</v>
      </c>
      <c r="F5" s="76">
        <f>B5+D5</f>
        <v>127</v>
      </c>
      <c r="G5" s="77">
        <f>C5+E5</f>
        <v>9837000</v>
      </c>
    </row>
    <row r="6" spans="1:9" ht="30" x14ac:dyDescent="0.25">
      <c r="A6" s="73" t="s">
        <v>91</v>
      </c>
      <c r="B6" s="74">
        <v>8025</v>
      </c>
      <c r="C6" s="75">
        <v>947373463</v>
      </c>
      <c r="D6" s="195">
        <v>-31</v>
      </c>
      <c r="E6" s="196">
        <v>-133936</v>
      </c>
      <c r="F6" s="76">
        <f t="shared" ref="F6:G6" si="0">B6+D6</f>
        <v>7994</v>
      </c>
      <c r="G6" s="77">
        <f t="shared" si="0"/>
        <v>947239527</v>
      </c>
    </row>
    <row r="7" spans="1:9" s="35" customFormat="1" ht="15" customHeight="1" x14ac:dyDescent="0.25">
      <c r="A7" s="81" t="s">
        <v>7</v>
      </c>
      <c r="B7" s="82">
        <f t="shared" ref="B7:G7" si="1">SUM(B5:B6)</f>
        <v>8121</v>
      </c>
      <c r="C7" s="83">
        <f t="shared" si="1"/>
        <v>957076527</v>
      </c>
      <c r="D7" s="82">
        <f t="shared" si="1"/>
        <v>0</v>
      </c>
      <c r="E7" s="83">
        <f t="shared" si="1"/>
        <v>0</v>
      </c>
      <c r="F7" s="82">
        <f t="shared" si="1"/>
        <v>8121</v>
      </c>
      <c r="G7" s="83">
        <f t="shared" si="1"/>
        <v>957076527</v>
      </c>
    </row>
  </sheetData>
  <mergeCells count="6">
    <mergeCell ref="E1:G1"/>
    <mergeCell ref="A2:G2"/>
    <mergeCell ref="B3:C3"/>
    <mergeCell ref="D3:E3"/>
    <mergeCell ref="F3:G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</vt:i4>
      </vt:variant>
    </vt:vector>
  </HeadingPairs>
  <TitlesOfParts>
    <vt:vector size="23" baseType="lpstr">
      <vt:lpstr>прил 1.22 ВМП</vt:lpstr>
      <vt:lpstr>прил 1.21 КС</vt:lpstr>
      <vt:lpstr>прил 1.20 ДС</vt:lpstr>
      <vt:lpstr>прил 1.19 ДИ</vt:lpstr>
      <vt:lpstr>прил 1.18 АПП</vt:lpstr>
      <vt:lpstr>прил 1.17 ВМП</vt:lpstr>
      <vt:lpstr>прил 1.16 КС МЕР</vt:lpstr>
      <vt:lpstr>прил 1.15 КС РОД</vt:lpstr>
      <vt:lpstr>прил 1.14 КС ОНК</vt:lpstr>
      <vt:lpstr>прил 1.13 КС</vt:lpstr>
      <vt:lpstr>прил 1.12 ДС МЕР</vt:lpstr>
      <vt:lpstr>прил 1.11 ДС ОНК</vt:lpstr>
      <vt:lpstr>прил 1.10 ДС</vt:lpstr>
      <vt:lpstr>прил 1.9 ДИ ГИСТ</vt:lpstr>
      <vt:lpstr>прил 1.8 ДИ КТ</vt:lpstr>
      <vt:lpstr>прил 1.7 ДИ проч</vt:lpstr>
      <vt:lpstr>прил 1.6 ДИ УЗИ ССС</vt:lpstr>
      <vt:lpstr>прил 1.5 ДИ энд</vt:lpstr>
      <vt:lpstr>прил 1.4 АПП ЦЗ</vt:lpstr>
      <vt:lpstr>прил 1.3 АПП неотложн</vt:lpstr>
      <vt:lpstr>прил 1.2 АПП пос.</vt:lpstr>
      <vt:lpstr>прил 1.1 АПП обращ</vt:lpstr>
      <vt:lpstr>'прил 1.20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2021-01-21T17:27:43Z</dcterms:modified>
</cp:coreProperties>
</file>